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tasmania.sharepoint.com/sites/tier3-horticulture-ADFBotrytisProject/Shared Documents/ADF Botrytis Project/How to Guide OFE wine grape/How to Guide/Resources/"/>
    </mc:Choice>
  </mc:AlternateContent>
  <xr:revisionPtr revIDLastSave="11" documentId="8_{97BA9C19-3486-4AAA-988A-EF6CA23A46DF}" xr6:coauthVersionLast="47" xr6:coauthVersionMax="47" xr10:uidLastSave="{0244B1CD-C038-44E8-A397-C6FEB2E7E7B6}"/>
  <bookViews>
    <workbookView xWindow="51480" yWindow="-120" windowWidth="29040" windowHeight="15720" activeTab="4" xr2:uid="{0030D9D8-330E-4943-A8B4-0005DB3BDF36}"/>
  </bookViews>
  <sheets>
    <sheet name="Dictionary" sheetId="22" r:id="rId1"/>
    <sheet name="Row averages" sheetId="30" r:id="rId2"/>
    <sheet name="DATA" sheetId="1" r:id="rId3"/>
    <sheet name="DATA (2)" sheetId="29" r:id="rId4"/>
    <sheet name="Moving_window_sev_5" sheetId="24" r:id="rId5"/>
    <sheet name="Moving_window_sum_5" sheetId="31" r:id="rId6"/>
  </sheet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31" l="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E29" i="31"/>
  <c r="E30" i="31" s="1"/>
  <c r="E31" i="31" s="1"/>
  <c r="E32" i="31" s="1"/>
  <c r="E33" i="31" s="1"/>
  <c r="E34" i="31" s="1"/>
  <c r="E35" i="31" s="1"/>
  <c r="E36" i="31" s="1"/>
  <c r="E37" i="31" s="1"/>
  <c r="E38" i="31" s="1"/>
  <c r="E39" i="31" s="1"/>
  <c r="E40" i="31" s="1"/>
  <c r="E41" i="31" s="1"/>
  <c r="E42" i="31" s="1"/>
  <c r="E43" i="31" s="1"/>
  <c r="E44" i="31" s="1"/>
  <c r="E45" i="31" s="1"/>
  <c r="E46" i="31" s="1"/>
  <c r="D29" i="31"/>
  <c r="D28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D4" i="31"/>
  <c r="E3" i="31"/>
  <c r="E4" i="31" s="1"/>
  <c r="E5" i="31" s="1"/>
  <c r="E6" i="31" s="1"/>
  <c r="E7" i="31" s="1"/>
  <c r="E8" i="31" s="1"/>
  <c r="E9" i="31" s="1"/>
  <c r="E10" i="31" s="1"/>
  <c r="E11" i="31" s="1"/>
  <c r="E12" i="31" s="1"/>
  <c r="E13" i="31" s="1"/>
  <c r="E14" i="31" s="1"/>
  <c r="E15" i="31" s="1"/>
  <c r="E16" i="31" s="1"/>
  <c r="E17" i="31" s="1"/>
  <c r="E18" i="31" s="1"/>
  <c r="E19" i="31" s="1"/>
  <c r="E20" i="31" s="1"/>
  <c r="E21" i="31" s="1"/>
  <c r="E22" i="31" s="1"/>
  <c r="E23" i="31" s="1"/>
  <c r="D3" i="31"/>
  <c r="D2" i="31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 s="1"/>
  <c r="E45" i="24" s="1"/>
  <c r="E46" i="24" s="1"/>
  <c r="D29" i="24"/>
  <c r="D30" i="24"/>
  <c r="D28" i="24"/>
  <c r="E5" i="30"/>
  <c r="E4" i="30"/>
  <c r="H5" i="30"/>
  <c r="H4" i="30"/>
  <c r="E29" i="24"/>
  <c r="E3" i="24" l="1"/>
  <c r="E4" i="24" s="1"/>
  <c r="E5" i="24" s="1"/>
  <c r="E6" i="24" s="1"/>
  <c r="E7" i="24" s="1"/>
  <c r="E8" i="24" s="1"/>
  <c r="E9" i="24" s="1"/>
  <c r="E10" i="24" s="1"/>
  <c r="E11" i="24" s="1"/>
  <c r="E12" i="24" s="1"/>
  <c r="E13" i="24" s="1"/>
  <c r="E14" i="24" s="1"/>
  <c r="E15" i="24" s="1"/>
  <c r="E16" i="24" s="1"/>
  <c r="E17" i="24" s="1"/>
  <c r="E18" i="24" s="1"/>
  <c r="E19" i="24" s="1"/>
  <c r="E20" i="24" s="1"/>
  <c r="E21" i="24" s="1"/>
  <c r="E22" i="24" s="1"/>
  <c r="E23" i="24" s="1"/>
  <c r="F393" i="1"/>
  <c r="F385" i="1"/>
  <c r="F377" i="1"/>
  <c r="F369" i="1"/>
  <c r="F361" i="1"/>
  <c r="F353" i="1"/>
  <c r="F345" i="1"/>
  <c r="F337" i="1"/>
  <c r="F329" i="1"/>
  <c r="F321" i="1"/>
  <c r="F313" i="1"/>
  <c r="F305" i="1"/>
  <c r="F297" i="1"/>
  <c r="F289" i="1"/>
  <c r="F281" i="1"/>
  <c r="F273" i="1"/>
  <c r="F265" i="1"/>
  <c r="F257" i="1"/>
  <c r="F249" i="1"/>
  <c r="F241" i="1"/>
  <c r="F233" i="1"/>
  <c r="F225" i="1"/>
  <c r="F217" i="1"/>
  <c r="F209" i="1"/>
  <c r="F201" i="1"/>
  <c r="F193" i="1"/>
  <c r="F185" i="1"/>
  <c r="F177" i="1"/>
  <c r="F169" i="1"/>
  <c r="F161" i="1"/>
  <c r="F153" i="1"/>
  <c r="F145" i="1"/>
  <c r="F137" i="1"/>
  <c r="F129" i="1"/>
  <c r="F121" i="1"/>
  <c r="F113" i="1"/>
  <c r="F105" i="1"/>
  <c r="F97" i="1"/>
  <c r="F89" i="1"/>
  <c r="F81" i="1"/>
  <c r="F73" i="1"/>
  <c r="F65" i="1"/>
  <c r="F57" i="1"/>
  <c r="F49" i="1"/>
  <c r="F41" i="1"/>
  <c r="F33" i="1"/>
  <c r="F25" i="1" a="1"/>
  <c r="F25" i="1" s="1"/>
  <c r="F17" i="1"/>
  <c r="F9" i="1"/>
  <c r="D41" i="24" l="1"/>
  <c r="D13" i="24"/>
  <c r="D14" i="24"/>
  <c r="D36" i="24"/>
  <c r="G337" i="1"/>
  <c r="D33" i="24"/>
  <c r="G225" i="1"/>
  <c r="G113" i="1"/>
  <c r="G377" i="1"/>
  <c r="G321" i="1"/>
  <c r="G265" i="1"/>
  <c r="G209" i="1"/>
  <c r="G153" i="1"/>
  <c r="G97" i="1"/>
  <c r="G41" i="1"/>
  <c r="G25" i="1"/>
  <c r="G329" i="1"/>
  <c r="G49" i="1"/>
  <c r="G305" i="1"/>
  <c r="G193" i="1"/>
  <c r="G137" i="1"/>
  <c r="G345" i="1"/>
  <c r="G121" i="1"/>
  <c r="G369" i="1"/>
  <c r="G313" i="1"/>
  <c r="G257" i="1"/>
  <c r="G201" i="1"/>
  <c r="G145" i="1"/>
  <c r="G89" i="1"/>
  <c r="G33" i="1"/>
  <c r="G249" i="1"/>
  <c r="G65" i="1"/>
  <c r="G273" i="1"/>
  <c r="G289" i="1"/>
  <c r="G177" i="1"/>
  <c r="G217" i="1"/>
  <c r="G161" i="1"/>
  <c r="G105" i="1"/>
  <c r="G353" i="1"/>
  <c r="G297" i="1"/>
  <c r="G241" i="1"/>
  <c r="G185" i="1"/>
  <c r="G169" i="1"/>
  <c r="G129" i="1"/>
  <c r="G73" i="1"/>
  <c r="G17" i="1"/>
  <c r="G361" i="1"/>
  <c r="G81" i="1"/>
  <c r="G233" i="1"/>
  <c r="G385" i="1"/>
  <c r="G393" i="1"/>
  <c r="G281" i="1"/>
  <c r="G57" i="1"/>
  <c r="D23" i="24"/>
  <c r="G9" i="1"/>
  <c r="D12" i="24"/>
  <c r="D31" i="24" l="1"/>
  <c r="D35" i="24"/>
  <c r="D40" i="24"/>
  <c r="D32" i="24"/>
  <c r="D46" i="24"/>
  <c r="D44" i="24"/>
  <c r="D34" i="24"/>
  <c r="D38" i="24"/>
  <c r="D39" i="24"/>
  <c r="D37" i="24"/>
  <c r="D43" i="24"/>
  <c r="D45" i="24"/>
  <c r="D42" i="24"/>
  <c r="D9" i="24"/>
  <c r="D7" i="24"/>
  <c r="D4" i="24"/>
  <c r="D10" i="24"/>
  <c r="D19" i="24"/>
  <c r="D8" i="24"/>
  <c r="D20" i="24"/>
  <c r="D22" i="24"/>
  <c r="D17" i="24"/>
  <c r="D16" i="24"/>
  <c r="D15" i="24"/>
  <c r="D11" i="24"/>
  <c r="D18" i="24"/>
  <c r="D21" i="24"/>
  <c r="D6" i="24"/>
  <c r="D5" i="24"/>
  <c r="D3" i="24"/>
  <c r="D2" i="2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<sst xmlns="http://schemas.openxmlformats.org/spreadsheetml/2006/main" count="62" uniqueCount="39">
  <si>
    <t>Row_num</t>
  </si>
  <si>
    <t>Vine_num</t>
  </si>
  <si>
    <t>Bunch_num</t>
  </si>
  <si>
    <t>Percent_severity</t>
  </si>
  <si>
    <t>Present</t>
  </si>
  <si>
    <t>Severity_vine</t>
  </si>
  <si>
    <t>Sum_Present</t>
  </si>
  <si>
    <t>Row_ave_severity</t>
  </si>
  <si>
    <t>Sum_present</t>
  </si>
  <si>
    <t>Row_sum_present</t>
  </si>
  <si>
    <t>Row_total_bunches</t>
  </si>
  <si>
    <t>Row_incidence</t>
  </si>
  <si>
    <t>Moving_window_sev_5</t>
  </si>
  <si>
    <t>Moving_window_sum_5</t>
  </si>
  <si>
    <t>Variable</t>
  </si>
  <si>
    <t xml:space="preserve">Definition </t>
  </si>
  <si>
    <t>Row number</t>
  </si>
  <si>
    <t>Vine number in the row</t>
  </si>
  <si>
    <t>Bunch number for the vine being sampled - 1 to 8</t>
  </si>
  <si>
    <t>Presence of absence of disease symptoms; 1 = present; 0 = absent</t>
  </si>
  <si>
    <t>The average disease severity for 8 bunches sampled per vine</t>
  </si>
  <si>
    <t>The total number of bunches per vine with disease symptoms - 0  to 8</t>
  </si>
  <si>
    <t>Average disease severity for all bunches assessed per vine row</t>
  </si>
  <si>
    <t>The total number of sampled bunches per row with disease symptoms</t>
  </si>
  <si>
    <t>The total number of bunches sampled per row</t>
  </si>
  <si>
    <t>Row_sum_present as a percentage of Row_total_bunches</t>
  </si>
  <si>
    <t>Moving window average of Severity_vine for 5 consecutive values of Severity_vine</t>
  </si>
  <si>
    <t>Moving window average of Sum_present for 5 consecutive values of Sum_present</t>
  </si>
  <si>
    <t>The number allocated to moving window average for the purpose of plotting the graph of moving window averages.</t>
  </si>
  <si>
    <t>Yes</t>
  </si>
  <si>
    <t>Estimated area of sampled bunch affected by disease (e.g. botrytis, powdery mildew)</t>
  </si>
  <si>
    <t>Data Entry Required?</t>
  </si>
  <si>
    <t>Row Labels</t>
  </si>
  <si>
    <t>Grand Total</t>
  </si>
  <si>
    <t>Average of Percent_severity</t>
  </si>
  <si>
    <t>Sum of Present</t>
  </si>
  <si>
    <t>Count of Vine_num</t>
  </si>
  <si>
    <t>Moving_window</t>
  </si>
  <si>
    <t># sample vines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</si>
</sst>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0" xfId="0" applyNumberFormat="1"/>
    <xf numFmtId="0" fontId="3" fillId="0" borderId="0" xfId="0" applyFont="1" applyAlignment="1">
      <alignment horizontal="left" vertical="center" wrapText="1"/>
    </xf>
    <xf numFmtId="0" fontId="0" fillId="2" borderId="1" xfId="0" applyFill="1" applyBorder="1"/>
    <xf numFmtId="0" fontId="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left" vertical="center" wrapText="1"/>
    </xf>
    <xf numFmtId="164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Botrytis severity</a:t>
            </a:r>
            <a:r>
              <a:rPr lang="en-US" baseline="0">
                <a:solidFill>
                  <a:sysClr val="windowText" lastClr="000000"/>
                </a:solidFill>
              </a:rPr>
              <a:t> (%)</a:t>
            </a:r>
            <a:r>
              <a:rPr lang="en-US">
                <a:solidFill>
                  <a:sysClr val="windowText" lastClr="000000"/>
                </a:solidFill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6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Moving_window_sev_5!$E$2:$E$23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xVal>
          <c:yVal>
            <c:numRef>
              <c:f>Moving_window_sev_5!$D$2:$D$23</c:f>
              <c:numCache>
                <c:formatCode>General</c:formatCode>
                <c:ptCount val="22"/>
                <c:pt idx="0">
                  <c:v>0.5</c:v>
                </c:pt>
                <c:pt idx="1">
                  <c:v>1.125</c:v>
                </c:pt>
                <c:pt idx="2">
                  <c:v>0.875</c:v>
                </c:pt>
                <c:pt idx="3">
                  <c:v>0.625</c:v>
                </c:pt>
                <c:pt idx="4">
                  <c:v>0.625</c:v>
                </c:pt>
                <c:pt idx="5">
                  <c:v>0.625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0.875</c:v>
                </c:pt>
                <c:pt idx="14">
                  <c:v>0.375</c:v>
                </c:pt>
                <c:pt idx="15">
                  <c:v>0.75</c:v>
                </c:pt>
                <c:pt idx="16">
                  <c:v>0.75</c:v>
                </c:pt>
                <c:pt idx="17">
                  <c:v>0.75</c:v>
                </c:pt>
                <c:pt idx="18">
                  <c:v>0.55000000000000004</c:v>
                </c:pt>
                <c:pt idx="19">
                  <c:v>0.55000000000000004</c:v>
                </c:pt>
                <c:pt idx="20">
                  <c:v>0.67500000000000004</c:v>
                </c:pt>
                <c:pt idx="21">
                  <c:v>0.67500000000000004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98C-489D-A5F8-463215E17FF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Moving_window_sev_5!$E$28:$E$46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xVal>
          <c:yVal>
            <c:numRef>
              <c:f>Moving_window_sev_5!$D$28:$D$46</c:f>
              <c:numCache>
                <c:formatCode>General</c:formatCode>
                <c:ptCount val="19"/>
                <c:pt idx="0">
                  <c:v>1.925</c:v>
                </c:pt>
                <c:pt idx="1">
                  <c:v>1.925</c:v>
                </c:pt>
                <c:pt idx="2">
                  <c:v>2.1749999999999998</c:v>
                </c:pt>
                <c:pt idx="3">
                  <c:v>1.625</c:v>
                </c:pt>
                <c:pt idx="4">
                  <c:v>3.5</c:v>
                </c:pt>
                <c:pt idx="5">
                  <c:v>4.875</c:v>
                </c:pt>
                <c:pt idx="6">
                  <c:v>5</c:v>
                </c:pt>
                <c:pt idx="7">
                  <c:v>4.375</c:v>
                </c:pt>
                <c:pt idx="8">
                  <c:v>5.375</c:v>
                </c:pt>
                <c:pt idx="9">
                  <c:v>4</c:v>
                </c:pt>
                <c:pt idx="10">
                  <c:v>2.25</c:v>
                </c:pt>
                <c:pt idx="11">
                  <c:v>2.5</c:v>
                </c:pt>
                <c:pt idx="12">
                  <c:v>2.5</c:v>
                </c:pt>
                <c:pt idx="13">
                  <c:v>1.5</c:v>
                </c:pt>
                <c:pt idx="14">
                  <c:v>2</c:v>
                </c:pt>
                <c:pt idx="15">
                  <c:v>2.8</c:v>
                </c:pt>
                <c:pt idx="16">
                  <c:v>3.55</c:v>
                </c:pt>
                <c:pt idx="17">
                  <c:v>4.3</c:v>
                </c:pt>
                <c:pt idx="18">
                  <c:v>5.1749999999999998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7D-4671-9FAD-03F9C48C3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190351"/>
        <c:axId val="570193711"/>
      </c:scatterChart>
      <c:valAx>
        <c:axId val="570190351"/>
        <c:scaling>
          <c:orientation val="minMax"/>
          <c:max val="2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>
                    <a:solidFill>
                      <a:sysClr val="windowText" lastClr="000000"/>
                    </a:solidFill>
                  </a:rPr>
                  <a:t>Moving Window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193711"/>
        <c:crosses val="autoZero"/>
        <c:crossBetween val="midCat"/>
        <c:majorUnit val="2"/>
      </c:valAx>
      <c:valAx>
        <c:axId val="570193711"/>
        <c:scaling>
          <c:orientation val="minMax"/>
          <c:max val="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>
                    <a:solidFill>
                      <a:sysClr val="windowText" lastClr="000000"/>
                    </a:solidFill>
                  </a:rPr>
                  <a:t>Moving</a:t>
                </a:r>
                <a:r>
                  <a:rPr lang="en-AU" baseline="0">
                    <a:solidFill>
                      <a:sysClr val="windowText" lastClr="000000"/>
                    </a:solidFill>
                  </a:rPr>
                  <a:t> Window Average</a:t>
                </a:r>
                <a:endParaRPr lang="en-AU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A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1903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Botrytis incidence</a:t>
            </a:r>
            <a:r>
              <a:rPr lang="en-US" baseline="0"/>
              <a:t> (/8)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6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Moving_window_sum_5!$E$2:$E$23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xVal>
          <c:yVal>
            <c:numRef>
              <c:f>Moving_window_sum_5!$D$2:$D$23</c:f>
              <c:numCache>
                <c:formatCode>General</c:formatCode>
                <c:ptCount val="22"/>
                <c:pt idx="0">
                  <c:v>0.4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0.8</c:v>
                </c:pt>
                <c:pt idx="14">
                  <c:v>0.4</c:v>
                </c:pt>
                <c:pt idx="15">
                  <c:v>0.6</c:v>
                </c:pt>
                <c:pt idx="16">
                  <c:v>0.6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0.6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4F-46C6-84FC-13ACF957719A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Moving_window_sum_5!$E$28:$E$46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xVal>
          <c:yVal>
            <c:numRef>
              <c:f>Moving_window_sum_5!$D$28:$D$46</c:f>
              <c:numCache>
                <c:formatCode>General</c:formatCode>
                <c:ptCount val="19"/>
                <c:pt idx="0">
                  <c:v>0.8</c:v>
                </c:pt>
                <c:pt idx="1">
                  <c:v>0.8</c:v>
                </c:pt>
                <c:pt idx="2">
                  <c:v>1</c:v>
                </c:pt>
                <c:pt idx="3">
                  <c:v>0.6</c:v>
                </c:pt>
                <c:pt idx="4">
                  <c:v>1.4</c:v>
                </c:pt>
                <c:pt idx="5">
                  <c:v>2</c:v>
                </c:pt>
                <c:pt idx="6">
                  <c:v>2.2000000000000002</c:v>
                </c:pt>
                <c:pt idx="7">
                  <c:v>2</c:v>
                </c:pt>
                <c:pt idx="8">
                  <c:v>2.2000000000000002</c:v>
                </c:pt>
                <c:pt idx="9">
                  <c:v>1.6</c:v>
                </c:pt>
                <c:pt idx="10">
                  <c:v>1</c:v>
                </c:pt>
                <c:pt idx="11">
                  <c:v>1.2</c:v>
                </c:pt>
                <c:pt idx="12">
                  <c:v>1.2</c:v>
                </c:pt>
                <c:pt idx="13">
                  <c:v>1</c:v>
                </c:pt>
                <c:pt idx="14">
                  <c:v>1.2</c:v>
                </c:pt>
                <c:pt idx="15">
                  <c:v>1.6</c:v>
                </c:pt>
                <c:pt idx="16">
                  <c:v>1.8</c:v>
                </c:pt>
                <c:pt idx="17">
                  <c:v>1.8</c:v>
                </c:pt>
                <c:pt idx="18">
                  <c:v>2.2000000000000002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4F-46C6-84FC-13ACF9577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190351"/>
        <c:axId val="570193711"/>
      </c:scatterChart>
      <c:valAx>
        <c:axId val="570190351"/>
        <c:scaling>
          <c:orientation val="minMax"/>
          <c:max val="2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Moving Window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193711"/>
        <c:crosses val="autoZero"/>
        <c:crossBetween val="midCat"/>
        <c:majorUnit val="2"/>
      </c:valAx>
      <c:valAx>
        <c:axId val="570193711"/>
        <c:scaling>
          <c:orientation val="minMax"/>
          <c:max val="2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Moving</a:t>
                </a:r>
                <a:r>
                  <a:rPr lang="en-AU" baseline="0"/>
                  <a:t> Window Average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A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019035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2378</xdr:colOff>
      <xdr:row>1</xdr:row>
      <xdr:rowOff>2378</xdr:rowOff>
    </xdr:from>
    <xdr:to>
      <xdr:col>13</xdr:col>
      <xdr:colOff>2378</xdr:colOff>
      <xdr:row>15</xdr:row>
      <xdr:rowOff>177003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9507B5E-3784-A835-86A0-13CD3310A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632616</xdr:colOff>
      <xdr:row>0</xdr:row>
      <xdr:rowOff>381791</xdr:rowOff>
    </xdr:from>
    <xdr:to>
      <xdr:col>13</xdr:col>
      <xdr:colOff>2378</xdr:colOff>
      <xdr:row>15</xdr:row>
      <xdr:rowOff>177003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34749F-2F2A-4D95-B73E-5A0EF9B36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herine Evans" refreshedDate="45743.572884143519" createdVersion="8" refreshedVersion="8" minRefreshableVersion="3" recordCount="392" xr:uid="{699DAA65-B61E-4C14-9A29-D83E09DCFC92}">
  <cacheSource type="worksheet">
    <worksheetSource ref="A1:E393" sheet="DATA"/>
  </cacheSource>
  <cacheFields count="5">
    <cacheField name="Row_num" numFmtId="0">
      <sharedItems containsSemiMixedTypes="0" containsString="0" containsNumber="1" containsInteger="1" minValue="6" maxValue="12" count="2">
        <n v="6"/>
        <n v="12"/>
      </sharedItems>
    </cacheField>
    <cacheField name="Vine_num" numFmtId="0">
      <sharedItems containsSemiMixedTypes="0" containsString="0" containsNumber="1" containsInteger="1" minValue="3" maxValue="78"/>
    </cacheField>
    <cacheField name="Bunch_num" numFmtId="0">
      <sharedItems containsSemiMixedTypes="0" containsString="0" containsNumber="1" containsInteger="1" minValue="1" maxValue="8"/>
    </cacheField>
    <cacheField name="Percent_severity" numFmtId="0">
      <sharedItems containsSemiMixedTypes="0" containsString="0" containsNumber="1" containsInteger="1" minValue="0" maxValue="40"/>
    </cacheField>
    <cacheField name="Present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2">
  <r>
    <x v="0"/>
    <n v="3"/>
    <n v="1"/>
    <n v="0"/>
    <n v="0"/>
  </r>
  <r>
    <x v="0"/>
    <n v="3"/>
    <n v="2"/>
    <n v="0"/>
    <n v="0"/>
  </r>
  <r>
    <x v="0"/>
    <n v="3"/>
    <n v="3"/>
    <n v="0"/>
    <n v="0"/>
  </r>
  <r>
    <x v="0"/>
    <n v="3"/>
    <n v="4"/>
    <n v="0"/>
    <n v="0"/>
  </r>
  <r>
    <x v="0"/>
    <n v="3"/>
    <n v="5"/>
    <n v="0"/>
    <n v="0"/>
  </r>
  <r>
    <x v="0"/>
    <n v="3"/>
    <n v="6"/>
    <n v="0"/>
    <n v="0"/>
  </r>
  <r>
    <x v="0"/>
    <n v="3"/>
    <n v="7"/>
    <n v="0"/>
    <n v="0"/>
  </r>
  <r>
    <x v="0"/>
    <n v="3"/>
    <n v="8"/>
    <n v="0"/>
    <n v="0"/>
  </r>
  <r>
    <x v="0"/>
    <n v="6"/>
    <n v="1"/>
    <n v="0"/>
    <n v="0"/>
  </r>
  <r>
    <x v="0"/>
    <n v="6"/>
    <n v="2"/>
    <n v="0"/>
    <n v="0"/>
  </r>
  <r>
    <x v="0"/>
    <n v="6"/>
    <n v="3"/>
    <n v="0"/>
    <n v="0"/>
  </r>
  <r>
    <x v="0"/>
    <n v="6"/>
    <n v="4"/>
    <n v="0"/>
    <n v="0"/>
  </r>
  <r>
    <x v="0"/>
    <n v="6"/>
    <n v="5"/>
    <n v="10"/>
    <n v="1"/>
  </r>
  <r>
    <x v="0"/>
    <n v="6"/>
    <n v="6"/>
    <n v="0"/>
    <n v="0"/>
  </r>
  <r>
    <x v="0"/>
    <n v="6"/>
    <n v="7"/>
    <n v="0"/>
    <n v="0"/>
  </r>
  <r>
    <x v="0"/>
    <n v="6"/>
    <n v="8"/>
    <n v="0"/>
    <n v="0"/>
  </r>
  <r>
    <x v="0"/>
    <n v="9"/>
    <n v="1"/>
    <n v="10"/>
    <n v="1"/>
  </r>
  <r>
    <x v="0"/>
    <n v="9"/>
    <n v="2"/>
    <n v="0"/>
    <n v="0"/>
  </r>
  <r>
    <x v="0"/>
    <n v="9"/>
    <n v="3"/>
    <n v="0"/>
    <n v="0"/>
  </r>
  <r>
    <x v="0"/>
    <n v="9"/>
    <n v="4"/>
    <n v="0"/>
    <n v="0"/>
  </r>
  <r>
    <x v="0"/>
    <n v="9"/>
    <n v="5"/>
    <n v="0"/>
    <n v="0"/>
  </r>
  <r>
    <x v="0"/>
    <n v="9"/>
    <n v="6"/>
    <n v="0"/>
    <n v="0"/>
  </r>
  <r>
    <x v="0"/>
    <n v="9"/>
    <n v="7"/>
    <n v="0"/>
    <n v="0"/>
  </r>
  <r>
    <x v="0"/>
    <n v="9"/>
    <n v="8"/>
    <n v="0"/>
    <n v="0"/>
  </r>
  <r>
    <x v="0"/>
    <n v="12"/>
    <n v="1"/>
    <n v="0"/>
    <n v="0"/>
  </r>
  <r>
    <x v="0"/>
    <n v="12"/>
    <n v="2"/>
    <n v="0"/>
    <n v="0"/>
  </r>
  <r>
    <x v="0"/>
    <n v="12"/>
    <n v="3"/>
    <n v="0"/>
    <n v="0"/>
  </r>
  <r>
    <x v="0"/>
    <n v="12"/>
    <n v="4"/>
    <n v="0"/>
    <n v="0"/>
  </r>
  <r>
    <x v="0"/>
    <n v="12"/>
    <n v="5"/>
    <n v="0"/>
    <n v="0"/>
  </r>
  <r>
    <x v="0"/>
    <n v="12"/>
    <n v="6"/>
    <n v="0"/>
    <n v="0"/>
  </r>
  <r>
    <x v="0"/>
    <n v="12"/>
    <n v="7"/>
    <n v="0"/>
    <n v="0"/>
  </r>
  <r>
    <x v="0"/>
    <n v="12"/>
    <n v="8"/>
    <n v="0"/>
    <n v="0"/>
  </r>
  <r>
    <x v="0"/>
    <n v="15"/>
    <n v="1"/>
    <n v="0"/>
    <n v="0"/>
  </r>
  <r>
    <x v="0"/>
    <n v="15"/>
    <n v="2"/>
    <n v="0"/>
    <n v="0"/>
  </r>
  <r>
    <x v="0"/>
    <n v="15"/>
    <n v="3"/>
    <n v="0"/>
    <n v="0"/>
  </r>
  <r>
    <x v="0"/>
    <n v="15"/>
    <n v="4"/>
    <n v="0"/>
    <n v="0"/>
  </r>
  <r>
    <x v="0"/>
    <n v="15"/>
    <n v="5"/>
    <n v="0"/>
    <n v="0"/>
  </r>
  <r>
    <x v="0"/>
    <n v="15"/>
    <n v="6"/>
    <n v="0"/>
    <n v="0"/>
  </r>
  <r>
    <x v="0"/>
    <n v="15"/>
    <n v="7"/>
    <n v="0"/>
    <n v="0"/>
  </r>
  <r>
    <x v="0"/>
    <n v="15"/>
    <n v="8"/>
    <n v="0"/>
    <n v="0"/>
  </r>
  <r>
    <x v="0"/>
    <n v="18"/>
    <n v="1"/>
    <n v="0"/>
    <n v="0"/>
  </r>
  <r>
    <x v="0"/>
    <n v="18"/>
    <n v="2"/>
    <n v="0"/>
    <n v="0"/>
  </r>
  <r>
    <x v="0"/>
    <n v="18"/>
    <n v="3"/>
    <n v="0"/>
    <n v="0"/>
  </r>
  <r>
    <x v="0"/>
    <n v="18"/>
    <n v="4"/>
    <n v="0"/>
    <n v="0"/>
  </r>
  <r>
    <x v="0"/>
    <n v="18"/>
    <n v="5"/>
    <n v="0"/>
    <n v="0"/>
  </r>
  <r>
    <x v="0"/>
    <n v="18"/>
    <n v="6"/>
    <n v="0"/>
    <n v="0"/>
  </r>
  <r>
    <x v="0"/>
    <n v="18"/>
    <n v="7"/>
    <n v="25"/>
    <n v="1"/>
  </r>
  <r>
    <x v="0"/>
    <n v="18"/>
    <n v="8"/>
    <n v="0"/>
    <n v="0"/>
  </r>
  <r>
    <x v="0"/>
    <n v="21"/>
    <n v="1"/>
    <n v="0"/>
    <n v="0"/>
  </r>
  <r>
    <x v="0"/>
    <n v="21"/>
    <n v="2"/>
    <n v="0"/>
    <n v="0"/>
  </r>
  <r>
    <x v="0"/>
    <n v="21"/>
    <n v="3"/>
    <n v="0"/>
    <n v="0"/>
  </r>
  <r>
    <x v="0"/>
    <n v="21"/>
    <n v="4"/>
    <n v="0"/>
    <n v="0"/>
  </r>
  <r>
    <x v="0"/>
    <n v="21"/>
    <n v="5"/>
    <n v="0"/>
    <n v="0"/>
  </r>
  <r>
    <x v="0"/>
    <n v="21"/>
    <n v="6"/>
    <n v="0"/>
    <n v="0"/>
  </r>
  <r>
    <x v="0"/>
    <n v="21"/>
    <n v="7"/>
    <n v="0"/>
    <n v="0"/>
  </r>
  <r>
    <x v="0"/>
    <n v="21"/>
    <n v="8"/>
    <n v="0"/>
    <n v="0"/>
  </r>
  <r>
    <x v="0"/>
    <n v="24"/>
    <n v="1"/>
    <n v="0"/>
    <n v="0"/>
  </r>
  <r>
    <x v="0"/>
    <n v="24"/>
    <n v="2"/>
    <n v="0"/>
    <n v="0"/>
  </r>
  <r>
    <x v="0"/>
    <n v="24"/>
    <n v="3"/>
    <n v="0"/>
    <n v="0"/>
  </r>
  <r>
    <x v="0"/>
    <n v="24"/>
    <n v="4"/>
    <n v="0"/>
    <n v="0"/>
  </r>
  <r>
    <x v="0"/>
    <n v="24"/>
    <n v="5"/>
    <n v="0"/>
    <n v="0"/>
  </r>
  <r>
    <x v="0"/>
    <n v="24"/>
    <n v="6"/>
    <n v="0"/>
    <n v="0"/>
  </r>
  <r>
    <x v="0"/>
    <n v="24"/>
    <n v="7"/>
    <n v="0"/>
    <n v="0"/>
  </r>
  <r>
    <x v="0"/>
    <n v="24"/>
    <n v="8"/>
    <n v="0"/>
    <n v="0"/>
  </r>
  <r>
    <x v="0"/>
    <n v="27"/>
    <n v="1"/>
    <n v="0"/>
    <n v="0"/>
  </r>
  <r>
    <x v="0"/>
    <n v="27"/>
    <n v="2"/>
    <n v="0"/>
    <n v="0"/>
  </r>
  <r>
    <x v="0"/>
    <n v="27"/>
    <n v="3"/>
    <n v="0"/>
    <n v="0"/>
  </r>
  <r>
    <x v="0"/>
    <n v="27"/>
    <n v="4"/>
    <n v="0"/>
    <n v="0"/>
  </r>
  <r>
    <x v="0"/>
    <n v="27"/>
    <n v="5"/>
    <n v="0"/>
    <n v="0"/>
  </r>
  <r>
    <x v="0"/>
    <n v="27"/>
    <n v="6"/>
    <n v="0"/>
    <n v="0"/>
  </r>
  <r>
    <x v="0"/>
    <n v="27"/>
    <n v="7"/>
    <n v="0"/>
    <n v="0"/>
  </r>
  <r>
    <x v="0"/>
    <n v="27"/>
    <n v="8"/>
    <n v="0"/>
    <n v="0"/>
  </r>
  <r>
    <x v="0"/>
    <n v="30"/>
    <n v="1"/>
    <n v="0"/>
    <n v="0"/>
  </r>
  <r>
    <x v="0"/>
    <n v="30"/>
    <n v="2"/>
    <n v="0"/>
    <n v="0"/>
  </r>
  <r>
    <x v="0"/>
    <n v="30"/>
    <n v="3"/>
    <n v="0"/>
    <n v="0"/>
  </r>
  <r>
    <x v="0"/>
    <n v="30"/>
    <n v="4"/>
    <n v="0"/>
    <n v="0"/>
  </r>
  <r>
    <x v="0"/>
    <n v="30"/>
    <n v="5"/>
    <n v="0"/>
    <n v="0"/>
  </r>
  <r>
    <x v="0"/>
    <n v="30"/>
    <n v="6"/>
    <n v="0"/>
    <n v="0"/>
  </r>
  <r>
    <x v="0"/>
    <n v="30"/>
    <n v="7"/>
    <n v="0"/>
    <n v="0"/>
  </r>
  <r>
    <x v="0"/>
    <n v="30"/>
    <n v="8"/>
    <n v="0"/>
    <n v="0"/>
  </r>
  <r>
    <x v="0"/>
    <n v="33"/>
    <n v="1"/>
    <n v="0"/>
    <n v="0"/>
  </r>
  <r>
    <x v="0"/>
    <n v="33"/>
    <n v="2"/>
    <n v="0"/>
    <n v="0"/>
  </r>
  <r>
    <x v="0"/>
    <n v="33"/>
    <n v="3"/>
    <n v="0"/>
    <n v="0"/>
  </r>
  <r>
    <x v="0"/>
    <n v="33"/>
    <n v="4"/>
    <n v="0"/>
    <n v="0"/>
  </r>
  <r>
    <x v="0"/>
    <n v="33"/>
    <n v="5"/>
    <n v="0"/>
    <n v="0"/>
  </r>
  <r>
    <x v="0"/>
    <n v="33"/>
    <n v="6"/>
    <n v="0"/>
    <n v="0"/>
  </r>
  <r>
    <x v="0"/>
    <n v="33"/>
    <n v="7"/>
    <n v="0"/>
    <n v="0"/>
  </r>
  <r>
    <x v="0"/>
    <n v="33"/>
    <n v="8"/>
    <n v="0"/>
    <n v="0"/>
  </r>
  <r>
    <x v="0"/>
    <n v="36"/>
    <n v="1"/>
    <n v="0"/>
    <n v="0"/>
  </r>
  <r>
    <x v="0"/>
    <n v="36"/>
    <n v="2"/>
    <n v="0"/>
    <n v="0"/>
  </r>
  <r>
    <x v="0"/>
    <n v="36"/>
    <n v="3"/>
    <n v="0"/>
    <n v="0"/>
  </r>
  <r>
    <x v="0"/>
    <n v="36"/>
    <n v="4"/>
    <n v="0"/>
    <n v="0"/>
  </r>
  <r>
    <x v="0"/>
    <n v="36"/>
    <n v="5"/>
    <n v="0"/>
    <n v="0"/>
  </r>
  <r>
    <x v="0"/>
    <n v="36"/>
    <n v="6"/>
    <n v="0"/>
    <n v="0"/>
  </r>
  <r>
    <x v="0"/>
    <n v="36"/>
    <n v="7"/>
    <n v="0"/>
    <n v="0"/>
  </r>
  <r>
    <x v="0"/>
    <n v="36"/>
    <n v="8"/>
    <n v="0"/>
    <n v="0"/>
  </r>
  <r>
    <x v="0"/>
    <n v="39"/>
    <n v="1"/>
    <n v="0"/>
    <n v="0"/>
  </r>
  <r>
    <x v="0"/>
    <n v="39"/>
    <n v="2"/>
    <n v="0"/>
    <n v="0"/>
  </r>
  <r>
    <x v="0"/>
    <n v="39"/>
    <n v="3"/>
    <n v="0"/>
    <n v="0"/>
  </r>
  <r>
    <x v="0"/>
    <n v="39"/>
    <n v="4"/>
    <n v="0"/>
    <n v="0"/>
  </r>
  <r>
    <x v="0"/>
    <n v="39"/>
    <n v="5"/>
    <n v="0"/>
    <n v="0"/>
  </r>
  <r>
    <x v="0"/>
    <n v="39"/>
    <n v="6"/>
    <n v="0"/>
    <n v="0"/>
  </r>
  <r>
    <x v="0"/>
    <n v="39"/>
    <n v="7"/>
    <n v="0"/>
    <n v="0"/>
  </r>
  <r>
    <x v="0"/>
    <n v="39"/>
    <n v="8"/>
    <n v="0"/>
    <n v="0"/>
  </r>
  <r>
    <x v="0"/>
    <n v="42"/>
    <n v="1"/>
    <n v="0"/>
    <n v="0"/>
  </r>
  <r>
    <x v="0"/>
    <n v="42"/>
    <n v="2"/>
    <n v="0"/>
    <n v="0"/>
  </r>
  <r>
    <x v="0"/>
    <n v="42"/>
    <n v="3"/>
    <n v="15"/>
    <n v="1"/>
  </r>
  <r>
    <x v="0"/>
    <n v="42"/>
    <n v="4"/>
    <n v="0"/>
    <n v="0"/>
  </r>
  <r>
    <x v="0"/>
    <n v="42"/>
    <n v="5"/>
    <n v="0"/>
    <n v="0"/>
  </r>
  <r>
    <x v="0"/>
    <n v="42"/>
    <n v="6"/>
    <n v="0"/>
    <n v="0"/>
  </r>
  <r>
    <x v="0"/>
    <n v="42"/>
    <n v="7"/>
    <n v="5"/>
    <n v="1"/>
  </r>
  <r>
    <x v="0"/>
    <n v="42"/>
    <n v="8"/>
    <n v="0"/>
    <n v="0"/>
  </r>
  <r>
    <x v="0"/>
    <n v="45"/>
    <n v="1"/>
    <n v="0"/>
    <n v="0"/>
  </r>
  <r>
    <x v="0"/>
    <n v="45"/>
    <n v="2"/>
    <n v="0"/>
    <n v="0"/>
  </r>
  <r>
    <x v="0"/>
    <n v="45"/>
    <n v="3"/>
    <n v="0"/>
    <n v="0"/>
  </r>
  <r>
    <x v="0"/>
    <n v="45"/>
    <n v="4"/>
    <n v="0"/>
    <n v="0"/>
  </r>
  <r>
    <x v="0"/>
    <n v="45"/>
    <n v="5"/>
    <n v="0"/>
    <n v="0"/>
  </r>
  <r>
    <x v="0"/>
    <n v="45"/>
    <n v="6"/>
    <n v="0"/>
    <n v="0"/>
  </r>
  <r>
    <x v="0"/>
    <n v="45"/>
    <n v="7"/>
    <n v="0"/>
    <n v="0"/>
  </r>
  <r>
    <x v="0"/>
    <n v="45"/>
    <n v="8"/>
    <n v="0"/>
    <n v="0"/>
  </r>
  <r>
    <x v="0"/>
    <n v="48"/>
    <n v="1"/>
    <n v="0"/>
    <n v="0"/>
  </r>
  <r>
    <x v="0"/>
    <n v="48"/>
    <n v="2"/>
    <n v="0"/>
    <n v="0"/>
  </r>
  <r>
    <x v="0"/>
    <n v="48"/>
    <n v="3"/>
    <n v="0"/>
    <n v="0"/>
  </r>
  <r>
    <x v="0"/>
    <n v="48"/>
    <n v="4"/>
    <n v="0"/>
    <n v="0"/>
  </r>
  <r>
    <x v="0"/>
    <n v="48"/>
    <n v="5"/>
    <n v="0"/>
    <n v="0"/>
  </r>
  <r>
    <x v="0"/>
    <n v="48"/>
    <n v="6"/>
    <n v="0"/>
    <n v="0"/>
  </r>
  <r>
    <x v="0"/>
    <n v="48"/>
    <n v="7"/>
    <n v="0"/>
    <n v="0"/>
  </r>
  <r>
    <x v="0"/>
    <n v="48"/>
    <n v="8"/>
    <n v="0"/>
    <n v="0"/>
  </r>
  <r>
    <x v="0"/>
    <n v="51"/>
    <n v="1"/>
    <n v="0"/>
    <n v="0"/>
  </r>
  <r>
    <x v="0"/>
    <n v="51"/>
    <n v="2"/>
    <n v="0"/>
    <n v="0"/>
  </r>
  <r>
    <x v="0"/>
    <n v="51"/>
    <n v="3"/>
    <n v="0"/>
    <n v="0"/>
  </r>
  <r>
    <x v="0"/>
    <n v="51"/>
    <n v="4"/>
    <n v="0"/>
    <n v="0"/>
  </r>
  <r>
    <x v="0"/>
    <n v="51"/>
    <n v="5"/>
    <n v="0"/>
    <n v="0"/>
  </r>
  <r>
    <x v="0"/>
    <n v="51"/>
    <n v="6"/>
    <n v="0"/>
    <n v="0"/>
  </r>
  <r>
    <x v="0"/>
    <n v="51"/>
    <n v="7"/>
    <n v="0"/>
    <n v="0"/>
  </r>
  <r>
    <x v="0"/>
    <n v="51"/>
    <n v="8"/>
    <n v="0"/>
    <n v="0"/>
  </r>
  <r>
    <x v="0"/>
    <n v="54"/>
    <n v="1"/>
    <n v="0"/>
    <n v="0"/>
  </r>
  <r>
    <x v="0"/>
    <n v="54"/>
    <n v="2"/>
    <n v="10"/>
    <n v="1"/>
  </r>
  <r>
    <x v="0"/>
    <n v="54"/>
    <n v="3"/>
    <n v="0"/>
    <n v="0"/>
  </r>
  <r>
    <x v="0"/>
    <n v="54"/>
    <n v="4"/>
    <n v="0"/>
    <n v="0"/>
  </r>
  <r>
    <x v="0"/>
    <n v="54"/>
    <n v="5"/>
    <n v="0"/>
    <n v="0"/>
  </r>
  <r>
    <x v="0"/>
    <n v="54"/>
    <n v="6"/>
    <n v="0"/>
    <n v="0"/>
  </r>
  <r>
    <x v="0"/>
    <n v="54"/>
    <n v="7"/>
    <n v="0"/>
    <n v="0"/>
  </r>
  <r>
    <x v="0"/>
    <n v="54"/>
    <n v="8"/>
    <n v="5"/>
    <n v="1"/>
  </r>
  <r>
    <x v="0"/>
    <n v="57"/>
    <n v="1"/>
    <n v="0"/>
    <n v="0"/>
  </r>
  <r>
    <x v="0"/>
    <n v="57"/>
    <n v="2"/>
    <n v="0"/>
    <n v="0"/>
  </r>
  <r>
    <x v="0"/>
    <n v="57"/>
    <n v="3"/>
    <n v="0"/>
    <n v="0"/>
  </r>
  <r>
    <x v="0"/>
    <n v="57"/>
    <n v="4"/>
    <n v="0"/>
    <n v="0"/>
  </r>
  <r>
    <x v="0"/>
    <n v="57"/>
    <n v="5"/>
    <n v="0"/>
    <n v="0"/>
  </r>
  <r>
    <x v="0"/>
    <n v="57"/>
    <n v="6"/>
    <n v="0"/>
    <n v="0"/>
  </r>
  <r>
    <x v="0"/>
    <n v="57"/>
    <n v="7"/>
    <n v="0"/>
    <n v="0"/>
  </r>
  <r>
    <x v="0"/>
    <n v="57"/>
    <n v="8"/>
    <n v="0"/>
    <n v="0"/>
  </r>
  <r>
    <x v="0"/>
    <n v="60"/>
    <n v="1"/>
    <n v="0"/>
    <n v="0"/>
  </r>
  <r>
    <x v="0"/>
    <n v="60"/>
    <n v="2"/>
    <n v="0"/>
    <n v="0"/>
  </r>
  <r>
    <x v="0"/>
    <n v="60"/>
    <n v="3"/>
    <n v="0"/>
    <n v="0"/>
  </r>
  <r>
    <x v="0"/>
    <n v="60"/>
    <n v="4"/>
    <n v="15"/>
    <n v="1"/>
  </r>
  <r>
    <x v="0"/>
    <n v="60"/>
    <n v="5"/>
    <n v="0"/>
    <n v="0"/>
  </r>
  <r>
    <x v="0"/>
    <n v="60"/>
    <n v="6"/>
    <n v="0"/>
    <n v="0"/>
  </r>
  <r>
    <x v="0"/>
    <n v="60"/>
    <n v="7"/>
    <n v="0"/>
    <n v="0"/>
  </r>
  <r>
    <x v="0"/>
    <n v="60"/>
    <n v="8"/>
    <n v="0"/>
    <n v="0"/>
  </r>
  <r>
    <x v="0"/>
    <n v="63"/>
    <n v="1"/>
    <n v="0"/>
    <n v="0"/>
  </r>
  <r>
    <x v="0"/>
    <n v="63"/>
    <n v="2"/>
    <n v="0"/>
    <n v="0"/>
  </r>
  <r>
    <x v="0"/>
    <n v="63"/>
    <n v="3"/>
    <n v="0"/>
    <n v="0"/>
  </r>
  <r>
    <x v="0"/>
    <n v="63"/>
    <n v="4"/>
    <n v="0"/>
    <n v="0"/>
  </r>
  <r>
    <x v="0"/>
    <n v="63"/>
    <n v="5"/>
    <n v="0"/>
    <n v="0"/>
  </r>
  <r>
    <x v="0"/>
    <n v="63"/>
    <n v="6"/>
    <n v="0"/>
    <n v="0"/>
  </r>
  <r>
    <x v="0"/>
    <n v="63"/>
    <n v="7"/>
    <n v="0"/>
    <n v="0"/>
  </r>
  <r>
    <x v="0"/>
    <n v="63"/>
    <n v="8"/>
    <n v="0"/>
    <n v="0"/>
  </r>
  <r>
    <x v="0"/>
    <n v="66"/>
    <n v="1"/>
    <n v="0"/>
    <n v="0"/>
  </r>
  <r>
    <x v="0"/>
    <n v="66"/>
    <n v="2"/>
    <n v="0"/>
    <n v="0"/>
  </r>
  <r>
    <x v="0"/>
    <n v="66"/>
    <n v="3"/>
    <n v="0"/>
    <n v="0"/>
  </r>
  <r>
    <x v="0"/>
    <n v="66"/>
    <n v="4"/>
    <n v="0"/>
    <n v="0"/>
  </r>
  <r>
    <x v="0"/>
    <n v="66"/>
    <n v="5"/>
    <n v="0"/>
    <n v="0"/>
  </r>
  <r>
    <x v="0"/>
    <n v="66"/>
    <n v="6"/>
    <n v="0"/>
    <n v="0"/>
  </r>
  <r>
    <x v="0"/>
    <n v="66"/>
    <n v="7"/>
    <n v="0"/>
    <n v="0"/>
  </r>
  <r>
    <x v="0"/>
    <n v="66"/>
    <n v="8"/>
    <n v="0"/>
    <n v="0"/>
  </r>
  <r>
    <x v="0"/>
    <n v="69"/>
    <n v="1"/>
    <n v="2"/>
    <n v="1"/>
  </r>
  <r>
    <x v="0"/>
    <n v="69"/>
    <n v="2"/>
    <n v="0"/>
    <n v="0"/>
  </r>
  <r>
    <x v="0"/>
    <n v="69"/>
    <n v="3"/>
    <n v="0"/>
    <n v="0"/>
  </r>
  <r>
    <x v="0"/>
    <n v="69"/>
    <n v="4"/>
    <n v="5"/>
    <n v="1"/>
  </r>
  <r>
    <x v="0"/>
    <n v="69"/>
    <n v="5"/>
    <n v="0"/>
    <n v="0"/>
  </r>
  <r>
    <x v="0"/>
    <n v="69"/>
    <n v="6"/>
    <n v="0"/>
    <n v="0"/>
  </r>
  <r>
    <x v="0"/>
    <n v="69"/>
    <n v="7"/>
    <n v="0"/>
    <n v="0"/>
  </r>
  <r>
    <x v="0"/>
    <n v="69"/>
    <n v="8"/>
    <n v="0"/>
    <n v="0"/>
  </r>
  <r>
    <x v="0"/>
    <n v="72"/>
    <n v="1"/>
    <n v="0"/>
    <n v="0"/>
  </r>
  <r>
    <x v="0"/>
    <n v="72"/>
    <n v="2"/>
    <n v="0"/>
    <n v="0"/>
  </r>
  <r>
    <x v="0"/>
    <n v="72"/>
    <n v="3"/>
    <n v="0"/>
    <n v="0"/>
  </r>
  <r>
    <x v="0"/>
    <n v="72"/>
    <n v="4"/>
    <n v="0"/>
    <n v="0"/>
  </r>
  <r>
    <x v="0"/>
    <n v="72"/>
    <n v="5"/>
    <n v="0"/>
    <n v="0"/>
  </r>
  <r>
    <x v="0"/>
    <n v="72"/>
    <n v="6"/>
    <n v="0"/>
    <n v="0"/>
  </r>
  <r>
    <x v="0"/>
    <n v="72"/>
    <n v="7"/>
    <n v="0"/>
    <n v="0"/>
  </r>
  <r>
    <x v="0"/>
    <n v="72"/>
    <n v="8"/>
    <n v="0"/>
    <n v="0"/>
  </r>
  <r>
    <x v="0"/>
    <n v="75"/>
    <n v="1"/>
    <n v="0"/>
    <n v="0"/>
  </r>
  <r>
    <x v="0"/>
    <n v="75"/>
    <n v="2"/>
    <n v="0"/>
    <n v="0"/>
  </r>
  <r>
    <x v="0"/>
    <n v="75"/>
    <n v="3"/>
    <n v="0"/>
    <n v="0"/>
  </r>
  <r>
    <x v="0"/>
    <n v="75"/>
    <n v="4"/>
    <n v="0"/>
    <n v="0"/>
  </r>
  <r>
    <x v="0"/>
    <n v="75"/>
    <n v="5"/>
    <n v="20"/>
    <n v="1"/>
  </r>
  <r>
    <x v="0"/>
    <n v="75"/>
    <n v="6"/>
    <n v="0"/>
    <n v="0"/>
  </r>
  <r>
    <x v="0"/>
    <n v="75"/>
    <n v="7"/>
    <n v="0"/>
    <n v="0"/>
  </r>
  <r>
    <x v="0"/>
    <n v="75"/>
    <n v="8"/>
    <n v="0"/>
    <n v="0"/>
  </r>
  <r>
    <x v="0"/>
    <n v="78"/>
    <n v="1"/>
    <n v="0"/>
    <n v="0"/>
  </r>
  <r>
    <x v="0"/>
    <n v="78"/>
    <n v="2"/>
    <n v="0"/>
    <n v="0"/>
  </r>
  <r>
    <x v="0"/>
    <n v="78"/>
    <n v="3"/>
    <n v="0"/>
    <n v="0"/>
  </r>
  <r>
    <x v="0"/>
    <n v="78"/>
    <n v="4"/>
    <n v="0"/>
    <n v="0"/>
  </r>
  <r>
    <x v="0"/>
    <n v="78"/>
    <n v="5"/>
    <n v="0"/>
    <n v="0"/>
  </r>
  <r>
    <x v="0"/>
    <n v="78"/>
    <n v="6"/>
    <n v="0"/>
    <n v="0"/>
  </r>
  <r>
    <x v="0"/>
    <n v="78"/>
    <n v="7"/>
    <n v="0"/>
    <n v="0"/>
  </r>
  <r>
    <x v="0"/>
    <n v="78"/>
    <n v="8"/>
    <n v="0"/>
    <n v="0"/>
  </r>
  <r>
    <x v="1"/>
    <n v="3"/>
    <n v="1"/>
    <n v="0"/>
    <n v="0"/>
  </r>
  <r>
    <x v="1"/>
    <n v="3"/>
    <n v="2"/>
    <n v="0"/>
    <n v="0"/>
  </r>
  <r>
    <x v="1"/>
    <n v="3"/>
    <n v="3"/>
    <n v="0"/>
    <n v="0"/>
  </r>
  <r>
    <x v="1"/>
    <n v="3"/>
    <n v="4"/>
    <n v="0"/>
    <n v="0"/>
  </r>
  <r>
    <x v="1"/>
    <n v="3"/>
    <n v="5"/>
    <n v="0"/>
    <n v="0"/>
  </r>
  <r>
    <x v="1"/>
    <n v="3"/>
    <n v="6"/>
    <n v="0"/>
    <n v="0"/>
  </r>
  <r>
    <x v="1"/>
    <n v="3"/>
    <n v="7"/>
    <n v="0"/>
    <n v="0"/>
  </r>
  <r>
    <x v="1"/>
    <n v="3"/>
    <n v="8"/>
    <n v="0"/>
    <n v="0"/>
  </r>
  <r>
    <x v="1"/>
    <n v="6"/>
    <n v="1"/>
    <n v="0"/>
    <n v="0"/>
  </r>
  <r>
    <x v="1"/>
    <n v="6"/>
    <n v="2"/>
    <n v="0"/>
    <n v="0"/>
  </r>
  <r>
    <x v="1"/>
    <n v="6"/>
    <n v="3"/>
    <n v="0"/>
    <n v="0"/>
  </r>
  <r>
    <x v="1"/>
    <n v="6"/>
    <n v="4"/>
    <n v="0"/>
    <n v="0"/>
  </r>
  <r>
    <x v="1"/>
    <n v="6"/>
    <n v="5"/>
    <n v="0"/>
    <n v="0"/>
  </r>
  <r>
    <x v="1"/>
    <n v="6"/>
    <n v="6"/>
    <n v="0"/>
    <n v="0"/>
  </r>
  <r>
    <x v="1"/>
    <n v="6"/>
    <n v="7"/>
    <n v="25"/>
    <n v="1"/>
  </r>
  <r>
    <x v="1"/>
    <n v="6"/>
    <n v="8"/>
    <n v="0"/>
    <n v="0"/>
  </r>
  <r>
    <x v="1"/>
    <n v="9"/>
    <n v="1"/>
    <n v="2"/>
    <n v="1"/>
  </r>
  <r>
    <x v="1"/>
    <n v="9"/>
    <n v="2"/>
    <n v="0"/>
    <n v="0"/>
  </r>
  <r>
    <x v="1"/>
    <n v="9"/>
    <n v="3"/>
    <n v="0"/>
    <n v="0"/>
  </r>
  <r>
    <x v="1"/>
    <n v="9"/>
    <n v="4"/>
    <n v="20"/>
    <n v="1"/>
  </r>
  <r>
    <x v="1"/>
    <n v="9"/>
    <n v="5"/>
    <n v="0"/>
    <n v="0"/>
  </r>
  <r>
    <x v="1"/>
    <n v="9"/>
    <n v="6"/>
    <n v="0"/>
    <n v="0"/>
  </r>
  <r>
    <x v="1"/>
    <n v="9"/>
    <n v="7"/>
    <n v="0"/>
    <n v="0"/>
  </r>
  <r>
    <x v="1"/>
    <n v="9"/>
    <n v="8"/>
    <n v="0"/>
    <n v="0"/>
  </r>
  <r>
    <x v="1"/>
    <n v="12"/>
    <n v="1"/>
    <n v="0"/>
    <n v="0"/>
  </r>
  <r>
    <x v="1"/>
    <n v="12"/>
    <n v="2"/>
    <n v="0"/>
    <n v="0"/>
  </r>
  <r>
    <x v="1"/>
    <n v="12"/>
    <n v="3"/>
    <n v="0"/>
    <n v="0"/>
  </r>
  <r>
    <x v="1"/>
    <n v="12"/>
    <n v="4"/>
    <n v="0"/>
    <n v="0"/>
  </r>
  <r>
    <x v="1"/>
    <n v="12"/>
    <n v="5"/>
    <n v="0"/>
    <n v="0"/>
  </r>
  <r>
    <x v="1"/>
    <n v="12"/>
    <n v="6"/>
    <n v="0"/>
    <n v="0"/>
  </r>
  <r>
    <x v="1"/>
    <n v="12"/>
    <n v="7"/>
    <n v="0"/>
    <n v="0"/>
  </r>
  <r>
    <x v="1"/>
    <n v="12"/>
    <n v="8"/>
    <n v="0"/>
    <n v="0"/>
  </r>
  <r>
    <x v="1"/>
    <n v="15"/>
    <n v="1"/>
    <n v="0"/>
    <n v="0"/>
  </r>
  <r>
    <x v="1"/>
    <n v="15"/>
    <n v="2"/>
    <n v="0"/>
    <n v="0"/>
  </r>
  <r>
    <x v="1"/>
    <n v="15"/>
    <n v="3"/>
    <n v="0"/>
    <n v="0"/>
  </r>
  <r>
    <x v="1"/>
    <n v="15"/>
    <n v="4"/>
    <n v="0"/>
    <n v="0"/>
  </r>
  <r>
    <x v="1"/>
    <n v="15"/>
    <n v="5"/>
    <n v="30"/>
    <n v="1"/>
  </r>
  <r>
    <x v="1"/>
    <n v="15"/>
    <n v="6"/>
    <n v="0"/>
    <n v="0"/>
  </r>
  <r>
    <x v="1"/>
    <n v="15"/>
    <n v="7"/>
    <n v="0"/>
    <n v="0"/>
  </r>
  <r>
    <x v="1"/>
    <n v="15"/>
    <n v="8"/>
    <n v="0"/>
    <n v="0"/>
  </r>
  <r>
    <x v="1"/>
    <n v="18"/>
    <n v="1"/>
    <n v="0"/>
    <n v="0"/>
  </r>
  <r>
    <x v="1"/>
    <n v="18"/>
    <n v="2"/>
    <n v="0"/>
    <n v="0"/>
  </r>
  <r>
    <x v="1"/>
    <n v="18"/>
    <n v="3"/>
    <n v="0"/>
    <n v="0"/>
  </r>
  <r>
    <x v="1"/>
    <n v="18"/>
    <n v="4"/>
    <n v="0"/>
    <n v="0"/>
  </r>
  <r>
    <x v="1"/>
    <n v="18"/>
    <n v="5"/>
    <n v="0"/>
    <n v="0"/>
  </r>
  <r>
    <x v="1"/>
    <n v="18"/>
    <n v="6"/>
    <n v="0"/>
    <n v="0"/>
  </r>
  <r>
    <x v="1"/>
    <n v="18"/>
    <n v="7"/>
    <n v="0"/>
    <n v="0"/>
  </r>
  <r>
    <x v="1"/>
    <n v="18"/>
    <n v="8"/>
    <n v="0"/>
    <n v="0"/>
  </r>
  <r>
    <x v="1"/>
    <n v="21"/>
    <n v="1"/>
    <n v="0"/>
    <n v="0"/>
  </r>
  <r>
    <x v="1"/>
    <n v="21"/>
    <n v="2"/>
    <n v="15"/>
    <n v="1"/>
  </r>
  <r>
    <x v="1"/>
    <n v="21"/>
    <n v="3"/>
    <n v="0"/>
    <n v="0"/>
  </r>
  <r>
    <x v="1"/>
    <n v="21"/>
    <n v="4"/>
    <n v="0"/>
    <n v="0"/>
  </r>
  <r>
    <x v="1"/>
    <n v="21"/>
    <n v="5"/>
    <n v="0"/>
    <n v="0"/>
  </r>
  <r>
    <x v="1"/>
    <n v="21"/>
    <n v="6"/>
    <n v="0"/>
    <n v="0"/>
  </r>
  <r>
    <x v="1"/>
    <n v="21"/>
    <n v="7"/>
    <n v="0"/>
    <n v="0"/>
  </r>
  <r>
    <x v="1"/>
    <n v="21"/>
    <n v="8"/>
    <n v="20"/>
    <n v="1"/>
  </r>
  <r>
    <x v="1"/>
    <n v="24"/>
    <n v="1"/>
    <n v="0"/>
    <n v="0"/>
  </r>
  <r>
    <x v="1"/>
    <n v="24"/>
    <n v="2"/>
    <n v="0"/>
    <n v="0"/>
  </r>
  <r>
    <x v="1"/>
    <n v="24"/>
    <n v="3"/>
    <n v="0"/>
    <n v="0"/>
  </r>
  <r>
    <x v="1"/>
    <n v="24"/>
    <n v="4"/>
    <n v="0"/>
    <n v="0"/>
  </r>
  <r>
    <x v="1"/>
    <n v="24"/>
    <n v="5"/>
    <n v="0"/>
    <n v="0"/>
  </r>
  <r>
    <x v="1"/>
    <n v="24"/>
    <n v="6"/>
    <n v="0"/>
    <n v="0"/>
  </r>
  <r>
    <x v="1"/>
    <n v="24"/>
    <n v="7"/>
    <n v="0"/>
    <n v="0"/>
  </r>
  <r>
    <x v="1"/>
    <n v="24"/>
    <n v="8"/>
    <n v="0"/>
    <n v="0"/>
  </r>
  <r>
    <x v="1"/>
    <n v="27"/>
    <n v="1"/>
    <n v="15"/>
    <n v="1"/>
  </r>
  <r>
    <x v="1"/>
    <n v="27"/>
    <n v="2"/>
    <n v="0"/>
    <n v="0"/>
  </r>
  <r>
    <x v="1"/>
    <n v="27"/>
    <n v="3"/>
    <n v="0"/>
    <n v="0"/>
  </r>
  <r>
    <x v="1"/>
    <n v="27"/>
    <n v="4"/>
    <n v="0"/>
    <n v="0"/>
  </r>
  <r>
    <x v="1"/>
    <n v="27"/>
    <n v="5"/>
    <n v="0"/>
    <n v="0"/>
  </r>
  <r>
    <x v="1"/>
    <n v="27"/>
    <n v="6"/>
    <n v="20"/>
    <n v="1"/>
  </r>
  <r>
    <x v="1"/>
    <n v="27"/>
    <n v="7"/>
    <n v="25"/>
    <n v="1"/>
  </r>
  <r>
    <x v="1"/>
    <n v="27"/>
    <n v="8"/>
    <n v="15"/>
    <n v="1"/>
  </r>
  <r>
    <x v="1"/>
    <n v="30"/>
    <n v="1"/>
    <n v="5"/>
    <n v="1"/>
  </r>
  <r>
    <x v="1"/>
    <n v="30"/>
    <n v="2"/>
    <n v="0"/>
    <n v="0"/>
  </r>
  <r>
    <x v="1"/>
    <n v="30"/>
    <n v="3"/>
    <n v="20"/>
    <n v="1"/>
  </r>
  <r>
    <x v="1"/>
    <n v="30"/>
    <n v="4"/>
    <n v="30"/>
    <n v="1"/>
  </r>
  <r>
    <x v="1"/>
    <n v="30"/>
    <n v="5"/>
    <n v="0"/>
    <n v="0"/>
  </r>
  <r>
    <x v="1"/>
    <n v="30"/>
    <n v="6"/>
    <n v="30"/>
    <n v="1"/>
  </r>
  <r>
    <x v="1"/>
    <n v="30"/>
    <n v="7"/>
    <n v="0"/>
    <n v="0"/>
  </r>
  <r>
    <x v="1"/>
    <n v="30"/>
    <n v="8"/>
    <n v="0"/>
    <n v="0"/>
  </r>
  <r>
    <x v="1"/>
    <n v="33"/>
    <n v="1"/>
    <n v="0"/>
    <n v="0"/>
  </r>
  <r>
    <x v="1"/>
    <n v="33"/>
    <n v="2"/>
    <n v="0"/>
    <n v="0"/>
  </r>
  <r>
    <x v="1"/>
    <n v="33"/>
    <n v="3"/>
    <n v="0"/>
    <n v="0"/>
  </r>
  <r>
    <x v="1"/>
    <n v="33"/>
    <n v="4"/>
    <n v="5"/>
    <n v="1"/>
  </r>
  <r>
    <x v="1"/>
    <n v="33"/>
    <n v="5"/>
    <n v="0"/>
    <n v="0"/>
  </r>
  <r>
    <x v="1"/>
    <n v="33"/>
    <n v="6"/>
    <n v="0"/>
    <n v="0"/>
  </r>
  <r>
    <x v="1"/>
    <n v="33"/>
    <n v="7"/>
    <n v="0"/>
    <n v="0"/>
  </r>
  <r>
    <x v="1"/>
    <n v="33"/>
    <n v="8"/>
    <n v="0"/>
    <n v="0"/>
  </r>
  <r>
    <x v="1"/>
    <n v="36"/>
    <n v="1"/>
    <n v="0"/>
    <n v="0"/>
  </r>
  <r>
    <x v="1"/>
    <n v="36"/>
    <n v="2"/>
    <n v="0"/>
    <n v="0"/>
  </r>
  <r>
    <x v="1"/>
    <n v="36"/>
    <n v="3"/>
    <n v="0"/>
    <n v="0"/>
  </r>
  <r>
    <x v="1"/>
    <n v="36"/>
    <n v="4"/>
    <n v="10"/>
    <n v="1"/>
  </r>
  <r>
    <x v="1"/>
    <n v="36"/>
    <n v="5"/>
    <n v="0"/>
    <n v="0"/>
  </r>
  <r>
    <x v="1"/>
    <n v="36"/>
    <n v="6"/>
    <n v="0"/>
    <n v="0"/>
  </r>
  <r>
    <x v="1"/>
    <n v="36"/>
    <n v="7"/>
    <n v="0"/>
    <n v="0"/>
  </r>
  <r>
    <x v="1"/>
    <n v="36"/>
    <n v="8"/>
    <n v="0"/>
    <n v="0"/>
  </r>
  <r>
    <x v="1"/>
    <n v="39"/>
    <n v="1"/>
    <n v="0"/>
    <n v="0"/>
  </r>
  <r>
    <x v="1"/>
    <n v="39"/>
    <n v="2"/>
    <n v="0"/>
    <n v="0"/>
  </r>
  <r>
    <x v="1"/>
    <n v="39"/>
    <n v="3"/>
    <n v="0"/>
    <n v="0"/>
  </r>
  <r>
    <x v="1"/>
    <n v="39"/>
    <n v="4"/>
    <n v="0"/>
    <n v="0"/>
  </r>
  <r>
    <x v="1"/>
    <n v="39"/>
    <n v="5"/>
    <n v="0"/>
    <n v="0"/>
  </r>
  <r>
    <x v="1"/>
    <n v="39"/>
    <n v="6"/>
    <n v="0"/>
    <n v="0"/>
  </r>
  <r>
    <x v="1"/>
    <n v="39"/>
    <n v="7"/>
    <n v="0"/>
    <n v="0"/>
  </r>
  <r>
    <x v="1"/>
    <n v="39"/>
    <n v="8"/>
    <n v="40"/>
    <n v="1"/>
  </r>
  <r>
    <x v="1"/>
    <n v="42"/>
    <n v="1"/>
    <n v="20"/>
    <n v="1"/>
  </r>
  <r>
    <x v="1"/>
    <n v="42"/>
    <n v="2"/>
    <n v="0"/>
    <n v="0"/>
  </r>
  <r>
    <x v="1"/>
    <n v="42"/>
    <n v="3"/>
    <n v="0"/>
    <n v="0"/>
  </r>
  <r>
    <x v="1"/>
    <n v="42"/>
    <n v="4"/>
    <n v="0"/>
    <n v="0"/>
  </r>
  <r>
    <x v="1"/>
    <n v="42"/>
    <n v="5"/>
    <n v="0"/>
    <n v="0"/>
  </r>
  <r>
    <x v="1"/>
    <n v="42"/>
    <n v="6"/>
    <n v="0"/>
    <n v="0"/>
  </r>
  <r>
    <x v="1"/>
    <n v="42"/>
    <n v="7"/>
    <n v="0"/>
    <n v="0"/>
  </r>
  <r>
    <x v="1"/>
    <n v="42"/>
    <n v="8"/>
    <n v="0"/>
    <n v="0"/>
  </r>
  <r>
    <x v="1"/>
    <n v="45"/>
    <n v="1"/>
    <n v="0"/>
    <n v="0"/>
  </r>
  <r>
    <x v="1"/>
    <n v="45"/>
    <n v="2"/>
    <n v="0"/>
    <n v="0"/>
  </r>
  <r>
    <x v="1"/>
    <n v="45"/>
    <n v="3"/>
    <n v="0"/>
    <n v="0"/>
  </r>
  <r>
    <x v="1"/>
    <n v="45"/>
    <n v="4"/>
    <n v="0"/>
    <n v="0"/>
  </r>
  <r>
    <x v="1"/>
    <n v="45"/>
    <n v="5"/>
    <n v="0"/>
    <n v="0"/>
  </r>
  <r>
    <x v="1"/>
    <n v="45"/>
    <n v="6"/>
    <n v="0"/>
    <n v="0"/>
  </r>
  <r>
    <x v="1"/>
    <n v="45"/>
    <n v="7"/>
    <n v="15"/>
    <n v="1"/>
  </r>
  <r>
    <x v="1"/>
    <n v="45"/>
    <n v="8"/>
    <n v="0"/>
    <n v="0"/>
  </r>
  <r>
    <x v="1"/>
    <n v="48"/>
    <n v="1"/>
    <n v="0"/>
    <n v="0"/>
  </r>
  <r>
    <x v="1"/>
    <n v="48"/>
    <n v="2"/>
    <n v="0"/>
    <n v="0"/>
  </r>
  <r>
    <x v="1"/>
    <n v="48"/>
    <n v="3"/>
    <n v="0"/>
    <n v="0"/>
  </r>
  <r>
    <x v="1"/>
    <n v="48"/>
    <n v="4"/>
    <n v="10"/>
    <n v="1"/>
  </r>
  <r>
    <x v="1"/>
    <n v="48"/>
    <n v="5"/>
    <n v="5"/>
    <n v="1"/>
  </r>
  <r>
    <x v="1"/>
    <n v="48"/>
    <n v="6"/>
    <n v="0"/>
    <n v="0"/>
  </r>
  <r>
    <x v="1"/>
    <n v="48"/>
    <n v="7"/>
    <n v="0"/>
    <n v="0"/>
  </r>
  <r>
    <x v="1"/>
    <n v="48"/>
    <n v="8"/>
    <n v="0"/>
    <n v="0"/>
  </r>
  <r>
    <x v="1"/>
    <n v="51"/>
    <n v="1"/>
    <n v="0"/>
    <n v="0"/>
  </r>
  <r>
    <x v="1"/>
    <n v="51"/>
    <n v="2"/>
    <n v="0"/>
    <n v="0"/>
  </r>
  <r>
    <x v="1"/>
    <n v="51"/>
    <n v="3"/>
    <n v="0"/>
    <n v="0"/>
  </r>
  <r>
    <x v="1"/>
    <n v="51"/>
    <n v="4"/>
    <n v="0"/>
    <n v="0"/>
  </r>
  <r>
    <x v="1"/>
    <n v="51"/>
    <n v="5"/>
    <n v="10"/>
    <n v="1"/>
  </r>
  <r>
    <x v="1"/>
    <n v="51"/>
    <n v="6"/>
    <n v="0"/>
    <n v="0"/>
  </r>
  <r>
    <x v="1"/>
    <n v="51"/>
    <n v="7"/>
    <n v="0"/>
    <n v="0"/>
  </r>
  <r>
    <x v="1"/>
    <n v="51"/>
    <n v="8"/>
    <n v="0"/>
    <n v="0"/>
  </r>
  <r>
    <x v="1"/>
    <n v="54"/>
    <n v="1"/>
    <n v="0"/>
    <n v="0"/>
  </r>
  <r>
    <x v="1"/>
    <n v="54"/>
    <n v="2"/>
    <n v="0"/>
    <n v="0"/>
  </r>
  <r>
    <x v="1"/>
    <n v="54"/>
    <n v="3"/>
    <n v="0"/>
    <n v="0"/>
  </r>
  <r>
    <x v="1"/>
    <n v="54"/>
    <n v="4"/>
    <n v="0"/>
    <n v="0"/>
  </r>
  <r>
    <x v="1"/>
    <n v="54"/>
    <n v="5"/>
    <n v="0"/>
    <n v="0"/>
  </r>
  <r>
    <x v="1"/>
    <n v="54"/>
    <n v="6"/>
    <n v="0"/>
    <n v="0"/>
  </r>
  <r>
    <x v="1"/>
    <n v="54"/>
    <n v="7"/>
    <n v="0"/>
    <n v="0"/>
  </r>
  <r>
    <x v="1"/>
    <n v="54"/>
    <n v="8"/>
    <n v="0"/>
    <n v="0"/>
  </r>
  <r>
    <x v="1"/>
    <n v="57"/>
    <n v="1"/>
    <n v="0"/>
    <n v="0"/>
  </r>
  <r>
    <x v="1"/>
    <n v="57"/>
    <n v="2"/>
    <n v="0"/>
    <n v="0"/>
  </r>
  <r>
    <x v="1"/>
    <n v="57"/>
    <n v="3"/>
    <n v="25"/>
    <n v="1"/>
  </r>
  <r>
    <x v="1"/>
    <n v="57"/>
    <n v="4"/>
    <n v="0"/>
    <n v="0"/>
  </r>
  <r>
    <x v="1"/>
    <n v="57"/>
    <n v="5"/>
    <n v="0"/>
    <n v="0"/>
  </r>
  <r>
    <x v="1"/>
    <n v="57"/>
    <n v="6"/>
    <n v="15"/>
    <n v="1"/>
  </r>
  <r>
    <x v="1"/>
    <n v="57"/>
    <n v="7"/>
    <n v="0"/>
    <n v="0"/>
  </r>
  <r>
    <x v="1"/>
    <n v="57"/>
    <n v="8"/>
    <n v="0"/>
    <n v="0"/>
  </r>
  <r>
    <x v="1"/>
    <n v="60"/>
    <n v="1"/>
    <n v="0"/>
    <n v="0"/>
  </r>
  <r>
    <x v="1"/>
    <n v="60"/>
    <n v="2"/>
    <n v="30"/>
    <n v="1"/>
  </r>
  <r>
    <x v="1"/>
    <n v="60"/>
    <n v="3"/>
    <n v="0"/>
    <n v="0"/>
  </r>
  <r>
    <x v="1"/>
    <n v="60"/>
    <n v="4"/>
    <n v="0"/>
    <n v="0"/>
  </r>
  <r>
    <x v="1"/>
    <n v="60"/>
    <n v="5"/>
    <n v="15"/>
    <n v="1"/>
  </r>
  <r>
    <x v="1"/>
    <n v="60"/>
    <n v="6"/>
    <n v="2"/>
    <n v="1"/>
  </r>
  <r>
    <x v="1"/>
    <n v="60"/>
    <n v="7"/>
    <n v="0"/>
    <n v="0"/>
  </r>
  <r>
    <x v="1"/>
    <n v="60"/>
    <n v="8"/>
    <n v="0"/>
    <n v="0"/>
  </r>
  <r>
    <x v="1"/>
    <n v="63"/>
    <n v="1"/>
    <n v="0"/>
    <n v="0"/>
  </r>
  <r>
    <x v="1"/>
    <n v="63"/>
    <n v="2"/>
    <n v="0"/>
    <n v="0"/>
  </r>
  <r>
    <x v="1"/>
    <n v="63"/>
    <n v="3"/>
    <n v="0"/>
    <n v="0"/>
  </r>
  <r>
    <x v="1"/>
    <n v="63"/>
    <n v="4"/>
    <n v="0"/>
    <n v="0"/>
  </r>
  <r>
    <x v="1"/>
    <n v="63"/>
    <n v="5"/>
    <n v="0"/>
    <n v="0"/>
  </r>
  <r>
    <x v="1"/>
    <n v="63"/>
    <n v="6"/>
    <n v="10"/>
    <n v="1"/>
  </r>
  <r>
    <x v="1"/>
    <n v="63"/>
    <n v="7"/>
    <n v="20"/>
    <n v="1"/>
  </r>
  <r>
    <x v="1"/>
    <n v="63"/>
    <n v="8"/>
    <n v="15"/>
    <n v="1"/>
  </r>
  <r>
    <x v="1"/>
    <n v="66"/>
    <n v="1"/>
    <n v="0"/>
    <n v="0"/>
  </r>
  <r>
    <x v="1"/>
    <n v="66"/>
    <n v="2"/>
    <n v="0"/>
    <n v="0"/>
  </r>
  <r>
    <x v="1"/>
    <n v="66"/>
    <n v="3"/>
    <n v="0"/>
    <n v="0"/>
  </r>
  <r>
    <x v="1"/>
    <n v="66"/>
    <n v="4"/>
    <n v="40"/>
    <n v="1"/>
  </r>
  <r>
    <x v="1"/>
    <n v="66"/>
    <n v="5"/>
    <n v="0"/>
    <n v="0"/>
  </r>
  <r>
    <x v="1"/>
    <n v="66"/>
    <n v="6"/>
    <n v="0"/>
    <n v="0"/>
  </r>
  <r>
    <x v="1"/>
    <n v="66"/>
    <n v="7"/>
    <n v="0"/>
    <n v="0"/>
  </r>
  <r>
    <x v="1"/>
    <n v="66"/>
    <n v="8"/>
    <n v="0"/>
    <n v="0"/>
  </r>
  <r>
    <x v="1"/>
    <n v="69"/>
    <n v="1"/>
    <n v="0"/>
    <n v="0"/>
  </r>
  <r>
    <x v="1"/>
    <n v="69"/>
    <n v="2"/>
    <n v="0"/>
    <n v="0"/>
  </r>
  <r>
    <x v="1"/>
    <n v="69"/>
    <n v="3"/>
    <n v="20"/>
    <n v="1"/>
  </r>
  <r>
    <x v="1"/>
    <n v="69"/>
    <n v="4"/>
    <n v="0"/>
    <n v="0"/>
  </r>
  <r>
    <x v="1"/>
    <n v="69"/>
    <n v="5"/>
    <n v="0"/>
    <n v="0"/>
  </r>
  <r>
    <x v="1"/>
    <n v="69"/>
    <n v="6"/>
    <n v="15"/>
    <n v="1"/>
  </r>
  <r>
    <x v="1"/>
    <n v="69"/>
    <n v="7"/>
    <n v="0"/>
    <n v="0"/>
  </r>
  <r>
    <x v="1"/>
    <n v="69"/>
    <n v="8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649C2A-5167-4F32-981E-2AC3ACAAEDD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6" firstHeaderRow="0" firstDataRow="1" firstDataCol="1"/>
  <pivotFields count="5">
    <pivotField axis="axisRow" showAll="0">
      <items count="3">
        <item x="0"/>
        <item x="1"/>
        <item t="default"/>
      </items>
    </pivotField>
    <pivotField dataField="1" showAll="0"/>
    <pivotField showAll="0"/>
    <pivotField dataField="1" showAll="0"/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verage of Percent_severity" fld="3" subtotal="average" baseField="0" baseItem="0" numFmtId="2"/>
    <dataField name="Sum of Present" fld="4" baseField="0" baseItem="0"/>
    <dataField name="Count of Vine_num" fld="1" subtotal="count" baseField="0" baseItem="0"/>
  </dataFields>
  <formats count="2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424D-58C7-41BC-96EA-E67DF232BE05}">
  <dimension ref="A1:C15"/>
  <sheetViews>
    <sheetView workbookViewId="0">
      <selection activeCell="B20" sqref="B20"/>
    </sheetView>
  </sheetViews>
  <sheetFormatPr defaultRowHeight="14.25" x14ac:dyDescent="0.45"/>
  <cols>
    <col min="1" max="1" width="22.73046875" customWidth="1"/>
    <col min="2" max="2" width="98.265625" customWidth="1"/>
    <col min="3" max="3" width="23.59765625" customWidth="1"/>
  </cols>
  <sheetData>
    <row r="1" spans="1:3" x14ac:dyDescent="0.45">
      <c r="A1" s="2" t="s">
        <v>14</v>
      </c>
      <c r="B1" s="2" t="s">
        <v>15</v>
      </c>
      <c r="C1" s="2" t="s">
        <v>31</v>
      </c>
    </row>
    <row r="2" spans="1:3" ht="15.75" x14ac:dyDescent="0.45">
      <c r="A2" s="4" t="s">
        <v>0</v>
      </c>
      <c r="B2" t="s">
        <v>16</v>
      </c>
      <c r="C2" s="2" t="s">
        <v>29</v>
      </c>
    </row>
    <row r="3" spans="1:3" ht="15.75" x14ac:dyDescent="0.45">
      <c r="A3" s="4" t="s">
        <v>1</v>
      </c>
      <c r="B3" t="s">
        <v>17</v>
      </c>
      <c r="C3" s="2" t="s">
        <v>29</v>
      </c>
    </row>
    <row r="4" spans="1:3" ht="15.75" x14ac:dyDescent="0.45">
      <c r="A4" s="4" t="s">
        <v>2</v>
      </c>
      <c r="B4" t="s">
        <v>18</v>
      </c>
    </row>
    <row r="5" spans="1:3" ht="15.75" x14ac:dyDescent="0.45">
      <c r="A5" s="4" t="s">
        <v>3</v>
      </c>
      <c r="B5" t="s">
        <v>30</v>
      </c>
      <c r="C5" s="2" t="s">
        <v>29</v>
      </c>
    </row>
    <row r="6" spans="1:3" ht="15.75" x14ac:dyDescent="0.45">
      <c r="A6" s="4" t="s">
        <v>4</v>
      </c>
      <c r="B6" t="s">
        <v>19</v>
      </c>
    </row>
    <row r="7" spans="1:3" ht="15.75" x14ac:dyDescent="0.45">
      <c r="A7" s="4" t="s">
        <v>5</v>
      </c>
      <c r="B7" t="s">
        <v>20</v>
      </c>
    </row>
    <row r="8" spans="1:3" ht="15.75" x14ac:dyDescent="0.45">
      <c r="A8" s="4" t="s">
        <v>6</v>
      </c>
      <c r="B8" t="s">
        <v>21</v>
      </c>
    </row>
    <row r="9" spans="1:3" ht="15.75" x14ac:dyDescent="0.45">
      <c r="A9" s="4" t="s">
        <v>7</v>
      </c>
      <c r="B9" t="s">
        <v>22</v>
      </c>
    </row>
    <row r="10" spans="1:3" ht="15.75" x14ac:dyDescent="0.45">
      <c r="A10" s="4" t="s">
        <v>9</v>
      </c>
      <c r="B10" t="s">
        <v>23</v>
      </c>
    </row>
    <row r="11" spans="1:3" ht="15.75" x14ac:dyDescent="0.45">
      <c r="A11" s="4" t="s">
        <v>10</v>
      </c>
      <c r="B11" t="s">
        <v>24</v>
      </c>
    </row>
    <row r="12" spans="1:3" ht="15.75" x14ac:dyDescent="0.45">
      <c r="A12" s="4" t="s">
        <v>11</v>
      </c>
      <c r="B12" t="s">
        <v>25</v>
      </c>
    </row>
    <row r="13" spans="1:3" ht="15.75" x14ac:dyDescent="0.45">
      <c r="A13" s="4" t="s">
        <v>12</v>
      </c>
      <c r="B13" t="s">
        <v>26</v>
      </c>
    </row>
    <row r="14" spans="1:3" ht="15.75" x14ac:dyDescent="0.45">
      <c r="A14" s="4" t="s">
        <v>13</v>
      </c>
      <c r="B14" t="s">
        <v>27</v>
      </c>
    </row>
    <row r="15" spans="1:3" ht="15.75" x14ac:dyDescent="0.45">
      <c r="A15" s="4" t="s">
        <v>37</v>
      </c>
      <c r="B15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AB95-1572-41A8-9F59-8F13BFC744E2}">
  <dimension ref="A3:H6"/>
  <sheetViews>
    <sheetView topLeftCell="A3" workbookViewId="0">
      <selection activeCell="D20" sqref="D20"/>
    </sheetView>
  </sheetViews>
  <sheetFormatPr defaultRowHeight="14.25" x14ac:dyDescent="0.45"/>
  <cols>
    <col min="1" max="1" width="13.3984375" bestFit="1" customWidth="1"/>
    <col min="2" max="2" width="26.59765625" style="3" bestFit="1" customWidth="1"/>
    <col min="3" max="3" width="14.86328125" bestFit="1" customWidth="1"/>
    <col min="4" max="4" width="18.3984375" bestFit="1" customWidth="1"/>
    <col min="5" max="5" width="15.3984375" customWidth="1"/>
    <col min="8" max="8" width="21.265625" style="10" customWidth="1"/>
  </cols>
  <sheetData>
    <row r="3" spans="1:8" ht="15.75" x14ac:dyDescent="0.45">
      <c r="A3" s="7" t="s">
        <v>32</v>
      </c>
      <c r="B3" s="3" t="s">
        <v>34</v>
      </c>
      <c r="C3" t="s">
        <v>35</v>
      </c>
      <c r="D3" t="s">
        <v>36</v>
      </c>
      <c r="E3" s="2" t="s">
        <v>38</v>
      </c>
      <c r="H3" s="9" t="s">
        <v>11</v>
      </c>
    </row>
    <row r="4" spans="1:8" x14ac:dyDescent="0.45">
      <c r="A4" s="8">
        <v>6</v>
      </c>
      <c r="B4" s="3">
        <v>0.58653846153846156</v>
      </c>
      <c r="C4">
        <v>11</v>
      </c>
      <c r="D4">
        <v>208</v>
      </c>
      <c r="E4">
        <f>G4/8</f>
        <v>26</v>
      </c>
      <c r="F4">
        <v>11</v>
      </c>
      <c r="G4">
        <v>208</v>
      </c>
      <c r="H4" s="10">
        <f>(F4*100)/G4</f>
        <v>5.2884615384615383</v>
      </c>
    </row>
    <row r="5" spans="1:8" x14ac:dyDescent="0.45">
      <c r="A5" s="8">
        <v>12</v>
      </c>
      <c r="B5" s="3">
        <v>3.2282608695652173</v>
      </c>
      <c r="C5">
        <v>33</v>
      </c>
      <c r="D5">
        <v>184</v>
      </c>
      <c r="E5">
        <f>G5/8</f>
        <v>23</v>
      </c>
      <c r="F5">
        <v>33</v>
      </c>
      <c r="G5">
        <v>184</v>
      </c>
      <c r="H5" s="10">
        <f>(F5*100)/G5</f>
        <v>17.934782608695652</v>
      </c>
    </row>
    <row r="6" spans="1:8" x14ac:dyDescent="0.45">
      <c r="A6" s="8" t="s">
        <v>33</v>
      </c>
      <c r="B6" s="3">
        <v>1.8265306122448979</v>
      </c>
      <c r="C6">
        <v>44</v>
      </c>
      <c r="D6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F409-F1E8-4B4A-B9B9-467F142F7CBE}">
  <dimension ref="A1:G393"/>
  <sheetViews>
    <sheetView topLeftCell="A135" workbookViewId="0">
      <selection activeCell="A209" sqref="A209:XFD209"/>
    </sheetView>
  </sheetViews>
  <sheetFormatPr defaultRowHeight="14.25" x14ac:dyDescent="0.45"/>
  <cols>
    <col min="1" max="1" width="10.86328125" customWidth="1"/>
    <col min="2" max="2" width="12.265625" customWidth="1"/>
    <col min="3" max="3" width="13.86328125" customWidth="1"/>
    <col min="4" max="4" width="16.86328125" customWidth="1"/>
    <col min="5" max="5" width="14.1328125" customWidth="1"/>
    <col min="6" max="6" width="15.3984375" customWidth="1"/>
    <col min="7" max="7" width="17.59765625" customWidth="1"/>
  </cols>
  <sheetData>
    <row r="1" spans="1:7" ht="15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45">
      <c r="A2" s="5">
        <v>6</v>
      </c>
      <c r="B2" s="5">
        <v>3</v>
      </c>
      <c r="C2">
        <v>1</v>
      </c>
      <c r="D2" s="5">
        <v>0</v>
      </c>
      <c r="E2">
        <v>0</v>
      </c>
    </row>
    <row r="3" spans="1:7" x14ac:dyDescent="0.45">
      <c r="A3" s="5">
        <v>6</v>
      </c>
      <c r="B3" s="5">
        <v>3</v>
      </c>
      <c r="C3">
        <v>2</v>
      </c>
      <c r="D3" s="5">
        <v>0</v>
      </c>
      <c r="E3">
        <v>0</v>
      </c>
    </row>
    <row r="4" spans="1:7" x14ac:dyDescent="0.45">
      <c r="A4" s="5">
        <v>6</v>
      </c>
      <c r="B4" s="5">
        <v>3</v>
      </c>
      <c r="C4">
        <v>3</v>
      </c>
      <c r="D4" s="5">
        <v>0</v>
      </c>
      <c r="E4">
        <v>0</v>
      </c>
    </row>
    <row r="5" spans="1:7" x14ac:dyDescent="0.45">
      <c r="A5" s="5">
        <v>6</v>
      </c>
      <c r="B5" s="5">
        <v>3</v>
      </c>
      <c r="C5">
        <v>4</v>
      </c>
      <c r="D5" s="5">
        <v>0</v>
      </c>
      <c r="E5">
        <v>0</v>
      </c>
    </row>
    <row r="6" spans="1:7" x14ac:dyDescent="0.45">
      <c r="A6" s="5">
        <v>6</v>
      </c>
      <c r="B6" s="5">
        <v>3</v>
      </c>
      <c r="C6">
        <v>5</v>
      </c>
      <c r="D6" s="5">
        <v>0</v>
      </c>
      <c r="E6">
        <v>0</v>
      </c>
    </row>
    <row r="7" spans="1:7" x14ac:dyDescent="0.45">
      <c r="A7" s="5">
        <v>6</v>
      </c>
      <c r="B7" s="5">
        <v>3</v>
      </c>
      <c r="C7">
        <v>6</v>
      </c>
      <c r="D7" s="5">
        <v>0</v>
      </c>
      <c r="E7">
        <v>0</v>
      </c>
    </row>
    <row r="8" spans="1:7" x14ac:dyDescent="0.45">
      <c r="A8" s="5">
        <v>6</v>
      </c>
      <c r="B8" s="5">
        <v>3</v>
      </c>
      <c r="C8">
        <v>7</v>
      </c>
      <c r="D8" s="5">
        <v>0</v>
      </c>
      <c r="E8">
        <v>0</v>
      </c>
    </row>
    <row r="9" spans="1:7" x14ac:dyDescent="0.45">
      <c r="A9" s="5">
        <v>6</v>
      </c>
      <c r="B9" s="5">
        <v>3</v>
      </c>
      <c r="C9">
        <v>8</v>
      </c>
      <c r="D9" s="5">
        <v>0</v>
      </c>
      <c r="E9">
        <v>0</v>
      </c>
      <c r="F9">
        <f>SUM(D1:D9)/8</f>
        <v>0</v>
      </c>
      <c r="G9">
        <f>SUM(E2:E9)</f>
        <v>0</v>
      </c>
    </row>
    <row r="10" spans="1:7" x14ac:dyDescent="0.45">
      <c r="A10" s="5">
        <v>6</v>
      </c>
      <c r="B10" s="5">
        <v>6</v>
      </c>
      <c r="C10">
        <v>1</v>
      </c>
      <c r="D10" s="5">
        <v>0</v>
      </c>
      <c r="E10">
        <v>0</v>
      </c>
    </row>
    <row r="11" spans="1:7" x14ac:dyDescent="0.45">
      <c r="A11" s="5">
        <v>6</v>
      </c>
      <c r="B11" s="5">
        <v>6</v>
      </c>
      <c r="C11">
        <v>2</v>
      </c>
      <c r="D11" s="5">
        <v>0</v>
      </c>
      <c r="E11">
        <v>0</v>
      </c>
    </row>
    <row r="12" spans="1:7" x14ac:dyDescent="0.45">
      <c r="A12" s="5">
        <v>6</v>
      </c>
      <c r="B12" s="5">
        <v>6</v>
      </c>
      <c r="C12">
        <v>3</v>
      </c>
      <c r="D12" s="5">
        <v>0</v>
      </c>
      <c r="E12">
        <v>0</v>
      </c>
    </row>
    <row r="13" spans="1:7" x14ac:dyDescent="0.45">
      <c r="A13" s="5">
        <v>6</v>
      </c>
      <c r="B13" s="5">
        <v>6</v>
      </c>
      <c r="C13">
        <v>4</v>
      </c>
      <c r="D13" s="5">
        <v>0</v>
      </c>
      <c r="E13">
        <v>0</v>
      </c>
    </row>
    <row r="14" spans="1:7" x14ac:dyDescent="0.45">
      <c r="A14" s="5">
        <v>6</v>
      </c>
      <c r="B14" s="5">
        <v>6</v>
      </c>
      <c r="C14">
        <v>5</v>
      </c>
      <c r="D14" s="5">
        <v>10</v>
      </c>
      <c r="E14">
        <v>1</v>
      </c>
    </row>
    <row r="15" spans="1:7" x14ac:dyDescent="0.45">
      <c r="A15" s="5">
        <v>6</v>
      </c>
      <c r="B15" s="5">
        <v>6</v>
      </c>
      <c r="C15">
        <v>6</v>
      </c>
      <c r="D15" s="5">
        <v>0</v>
      </c>
      <c r="E15">
        <v>0</v>
      </c>
    </row>
    <row r="16" spans="1:7" x14ac:dyDescent="0.45">
      <c r="A16" s="5">
        <v>6</v>
      </c>
      <c r="B16" s="5">
        <v>6</v>
      </c>
      <c r="C16">
        <v>7</v>
      </c>
      <c r="D16" s="5">
        <v>0</v>
      </c>
      <c r="E16">
        <v>0</v>
      </c>
    </row>
    <row r="17" spans="1:7" x14ac:dyDescent="0.45">
      <c r="A17" s="5">
        <v>6</v>
      </c>
      <c r="B17" s="5">
        <v>6</v>
      </c>
      <c r="C17">
        <v>8</v>
      </c>
      <c r="D17" s="5">
        <v>0</v>
      </c>
      <c r="E17">
        <v>0</v>
      </c>
      <c r="F17">
        <f>SUM(D10:D17)/8</f>
        <v>1.25</v>
      </c>
      <c r="G17">
        <f>SUM(E10:E17)</f>
        <v>1</v>
      </c>
    </row>
    <row r="18" spans="1:7" x14ac:dyDescent="0.45">
      <c r="A18" s="5">
        <v>6</v>
      </c>
      <c r="B18" s="5">
        <v>9</v>
      </c>
      <c r="C18">
        <v>1</v>
      </c>
      <c r="D18" s="5">
        <v>10</v>
      </c>
      <c r="E18">
        <v>1</v>
      </c>
    </row>
    <row r="19" spans="1:7" x14ac:dyDescent="0.45">
      <c r="A19" s="5">
        <v>6</v>
      </c>
      <c r="B19" s="5">
        <v>9</v>
      </c>
      <c r="C19">
        <v>2</v>
      </c>
      <c r="D19" s="5">
        <v>0</v>
      </c>
      <c r="E19">
        <v>0</v>
      </c>
    </row>
    <row r="20" spans="1:7" x14ac:dyDescent="0.45">
      <c r="A20" s="5">
        <v>6</v>
      </c>
      <c r="B20" s="5">
        <v>9</v>
      </c>
      <c r="C20">
        <v>3</v>
      </c>
      <c r="D20" s="5">
        <v>0</v>
      </c>
      <c r="E20">
        <v>0</v>
      </c>
    </row>
    <row r="21" spans="1:7" x14ac:dyDescent="0.45">
      <c r="A21" s="5">
        <v>6</v>
      </c>
      <c r="B21" s="5">
        <v>9</v>
      </c>
      <c r="C21">
        <v>4</v>
      </c>
      <c r="D21" s="5">
        <v>0</v>
      </c>
      <c r="E21">
        <v>0</v>
      </c>
    </row>
    <row r="22" spans="1:7" x14ac:dyDescent="0.45">
      <c r="A22" s="5">
        <v>6</v>
      </c>
      <c r="B22" s="5">
        <v>9</v>
      </c>
      <c r="C22">
        <v>5</v>
      </c>
      <c r="D22" s="5">
        <v>0</v>
      </c>
      <c r="E22">
        <v>0</v>
      </c>
    </row>
    <row r="23" spans="1:7" x14ac:dyDescent="0.45">
      <c r="A23" s="5">
        <v>6</v>
      </c>
      <c r="B23" s="5">
        <v>9</v>
      </c>
      <c r="C23">
        <v>6</v>
      </c>
      <c r="D23" s="5">
        <v>0</v>
      </c>
      <c r="E23">
        <v>0</v>
      </c>
    </row>
    <row r="24" spans="1:7" x14ac:dyDescent="0.45">
      <c r="A24" s="5">
        <v>6</v>
      </c>
      <c r="B24" s="5">
        <v>9</v>
      </c>
      <c r="C24">
        <v>7</v>
      </c>
      <c r="D24" s="5">
        <v>0</v>
      </c>
      <c r="E24">
        <v>0</v>
      </c>
    </row>
    <row r="25" spans="1:7" x14ac:dyDescent="0.45">
      <c r="A25" s="5">
        <v>6</v>
      </c>
      <c r="B25" s="5">
        <v>9</v>
      </c>
      <c r="C25">
        <v>8</v>
      </c>
      <c r="D25" s="5">
        <v>0</v>
      </c>
      <c r="E25">
        <v>0</v>
      </c>
      <c r="F25" cm="1">
        <f t="array" ref="F25">SUM(D18:D25/8)</f>
        <v>1.25</v>
      </c>
      <c r="G25">
        <f>SUM(E18:E25)</f>
        <v>1</v>
      </c>
    </row>
    <row r="26" spans="1:7" x14ac:dyDescent="0.45">
      <c r="A26" s="5">
        <v>6</v>
      </c>
      <c r="B26" s="5">
        <v>12</v>
      </c>
      <c r="C26">
        <v>1</v>
      </c>
      <c r="D26" s="5">
        <v>0</v>
      </c>
      <c r="E26">
        <v>0</v>
      </c>
    </row>
    <row r="27" spans="1:7" x14ac:dyDescent="0.45">
      <c r="A27" s="5">
        <v>6</v>
      </c>
      <c r="B27" s="5">
        <v>12</v>
      </c>
      <c r="C27">
        <v>2</v>
      </c>
      <c r="D27" s="5">
        <v>0</v>
      </c>
      <c r="E27">
        <v>0</v>
      </c>
    </row>
    <row r="28" spans="1:7" x14ac:dyDescent="0.45">
      <c r="A28" s="5">
        <v>6</v>
      </c>
      <c r="B28" s="5">
        <v>12</v>
      </c>
      <c r="C28">
        <v>3</v>
      </c>
      <c r="D28" s="5">
        <v>0</v>
      </c>
      <c r="E28">
        <v>0</v>
      </c>
    </row>
    <row r="29" spans="1:7" x14ac:dyDescent="0.45">
      <c r="A29" s="5">
        <v>6</v>
      </c>
      <c r="B29" s="5">
        <v>12</v>
      </c>
      <c r="C29">
        <v>4</v>
      </c>
      <c r="D29" s="5">
        <v>0</v>
      </c>
      <c r="E29">
        <v>0</v>
      </c>
    </row>
    <row r="30" spans="1:7" x14ac:dyDescent="0.45">
      <c r="A30" s="5">
        <v>6</v>
      </c>
      <c r="B30" s="5">
        <v>12</v>
      </c>
      <c r="C30">
        <v>5</v>
      </c>
      <c r="D30" s="5">
        <v>0</v>
      </c>
      <c r="E30">
        <v>0</v>
      </c>
    </row>
    <row r="31" spans="1:7" x14ac:dyDescent="0.45">
      <c r="A31" s="5">
        <v>6</v>
      </c>
      <c r="B31" s="5">
        <v>12</v>
      </c>
      <c r="C31">
        <v>6</v>
      </c>
      <c r="D31" s="5">
        <v>0</v>
      </c>
      <c r="E31">
        <v>0</v>
      </c>
    </row>
    <row r="32" spans="1:7" x14ac:dyDescent="0.45">
      <c r="A32" s="5">
        <v>6</v>
      </c>
      <c r="B32" s="5">
        <v>12</v>
      </c>
      <c r="C32">
        <v>7</v>
      </c>
      <c r="D32" s="5">
        <v>0</v>
      </c>
      <c r="E32">
        <v>0</v>
      </c>
    </row>
    <row r="33" spans="1:7" x14ac:dyDescent="0.45">
      <c r="A33" s="5">
        <v>6</v>
      </c>
      <c r="B33" s="5">
        <v>12</v>
      </c>
      <c r="C33">
        <v>8</v>
      </c>
      <c r="D33" s="5">
        <v>0</v>
      </c>
      <c r="E33">
        <v>0</v>
      </c>
      <c r="F33">
        <f>SUM(D26:D33)/8</f>
        <v>0</v>
      </c>
      <c r="G33">
        <f>SUM(E26:E33)</f>
        <v>0</v>
      </c>
    </row>
    <row r="34" spans="1:7" x14ac:dyDescent="0.45">
      <c r="A34" s="5">
        <v>6</v>
      </c>
      <c r="B34" s="5">
        <v>15</v>
      </c>
      <c r="C34">
        <v>1</v>
      </c>
      <c r="D34" s="5">
        <v>0</v>
      </c>
      <c r="E34">
        <v>0</v>
      </c>
    </row>
    <row r="35" spans="1:7" x14ac:dyDescent="0.45">
      <c r="A35" s="5">
        <v>6</v>
      </c>
      <c r="B35" s="5">
        <v>15</v>
      </c>
      <c r="C35">
        <v>2</v>
      </c>
      <c r="D35" s="5">
        <v>0</v>
      </c>
      <c r="E35">
        <v>0</v>
      </c>
    </row>
    <row r="36" spans="1:7" x14ac:dyDescent="0.45">
      <c r="A36" s="5">
        <v>6</v>
      </c>
      <c r="B36" s="5">
        <v>15</v>
      </c>
      <c r="C36">
        <v>3</v>
      </c>
      <c r="D36" s="5">
        <v>0</v>
      </c>
      <c r="E36">
        <v>0</v>
      </c>
    </row>
    <row r="37" spans="1:7" x14ac:dyDescent="0.45">
      <c r="A37" s="5">
        <v>6</v>
      </c>
      <c r="B37" s="5">
        <v>15</v>
      </c>
      <c r="C37">
        <v>4</v>
      </c>
      <c r="D37" s="5">
        <v>0</v>
      </c>
      <c r="E37">
        <v>0</v>
      </c>
    </row>
    <row r="38" spans="1:7" x14ac:dyDescent="0.45">
      <c r="A38" s="5">
        <v>6</v>
      </c>
      <c r="B38" s="5">
        <v>15</v>
      </c>
      <c r="C38">
        <v>5</v>
      </c>
      <c r="D38" s="5">
        <v>0</v>
      </c>
      <c r="E38">
        <v>0</v>
      </c>
    </row>
    <row r="39" spans="1:7" x14ac:dyDescent="0.45">
      <c r="A39" s="5">
        <v>6</v>
      </c>
      <c r="B39" s="5">
        <v>15</v>
      </c>
      <c r="C39">
        <v>6</v>
      </c>
      <c r="D39" s="5">
        <v>0</v>
      </c>
      <c r="E39">
        <v>0</v>
      </c>
    </row>
    <row r="40" spans="1:7" x14ac:dyDescent="0.45">
      <c r="A40" s="5">
        <v>6</v>
      </c>
      <c r="B40" s="5">
        <v>15</v>
      </c>
      <c r="C40">
        <v>7</v>
      </c>
      <c r="D40" s="5">
        <v>0</v>
      </c>
      <c r="E40">
        <v>0</v>
      </c>
    </row>
    <row r="41" spans="1:7" x14ac:dyDescent="0.45">
      <c r="A41" s="5">
        <v>6</v>
      </c>
      <c r="B41" s="5">
        <v>15</v>
      </c>
      <c r="C41">
        <v>8</v>
      </c>
      <c r="D41" s="5">
        <v>0</v>
      </c>
      <c r="E41">
        <v>0</v>
      </c>
      <c r="F41">
        <f>SUM(D34:D41)/8</f>
        <v>0</v>
      </c>
      <c r="G41">
        <f>SUM(E34:E41)</f>
        <v>0</v>
      </c>
    </row>
    <row r="42" spans="1:7" x14ac:dyDescent="0.45">
      <c r="A42" s="5">
        <v>6</v>
      </c>
      <c r="B42" s="5">
        <v>18</v>
      </c>
      <c r="C42">
        <v>1</v>
      </c>
      <c r="D42" s="5">
        <v>0</v>
      </c>
      <c r="E42">
        <v>0</v>
      </c>
    </row>
    <row r="43" spans="1:7" x14ac:dyDescent="0.45">
      <c r="A43" s="5">
        <v>6</v>
      </c>
      <c r="B43" s="5">
        <v>18</v>
      </c>
      <c r="C43">
        <v>2</v>
      </c>
      <c r="D43" s="5">
        <v>0</v>
      </c>
      <c r="E43">
        <v>0</v>
      </c>
    </row>
    <row r="44" spans="1:7" x14ac:dyDescent="0.45">
      <c r="A44" s="5">
        <v>6</v>
      </c>
      <c r="B44" s="5">
        <v>18</v>
      </c>
      <c r="C44">
        <v>3</v>
      </c>
      <c r="D44" s="5">
        <v>0</v>
      </c>
      <c r="E44">
        <v>0</v>
      </c>
    </row>
    <row r="45" spans="1:7" x14ac:dyDescent="0.45">
      <c r="A45" s="5">
        <v>6</v>
      </c>
      <c r="B45" s="5">
        <v>18</v>
      </c>
      <c r="C45">
        <v>4</v>
      </c>
      <c r="D45" s="5">
        <v>0</v>
      </c>
      <c r="E45">
        <v>0</v>
      </c>
    </row>
    <row r="46" spans="1:7" x14ac:dyDescent="0.45">
      <c r="A46" s="5">
        <v>6</v>
      </c>
      <c r="B46" s="5">
        <v>18</v>
      </c>
      <c r="C46">
        <v>5</v>
      </c>
      <c r="D46" s="5">
        <v>0</v>
      </c>
      <c r="E46">
        <v>0</v>
      </c>
    </row>
    <row r="47" spans="1:7" x14ac:dyDescent="0.45">
      <c r="A47" s="5">
        <v>6</v>
      </c>
      <c r="B47" s="5">
        <v>18</v>
      </c>
      <c r="C47">
        <v>6</v>
      </c>
      <c r="D47" s="5">
        <v>0</v>
      </c>
      <c r="E47">
        <v>0</v>
      </c>
    </row>
    <row r="48" spans="1:7" x14ac:dyDescent="0.45">
      <c r="A48" s="5">
        <v>6</v>
      </c>
      <c r="B48" s="5">
        <v>18</v>
      </c>
      <c r="C48">
        <v>7</v>
      </c>
      <c r="D48" s="5">
        <v>25</v>
      </c>
      <c r="E48">
        <v>1</v>
      </c>
    </row>
    <row r="49" spans="1:7" x14ac:dyDescent="0.45">
      <c r="A49" s="5">
        <v>6</v>
      </c>
      <c r="B49" s="5">
        <v>18</v>
      </c>
      <c r="C49">
        <v>8</v>
      </c>
      <c r="D49" s="5">
        <v>0</v>
      </c>
      <c r="E49">
        <v>0</v>
      </c>
      <c r="F49">
        <f>SUM(D42:D49)/8</f>
        <v>3.125</v>
      </c>
      <c r="G49">
        <f>SUM(E42:E49)</f>
        <v>1</v>
      </c>
    </row>
    <row r="50" spans="1:7" x14ac:dyDescent="0.45">
      <c r="A50" s="5">
        <v>6</v>
      </c>
      <c r="B50" s="5">
        <v>21</v>
      </c>
      <c r="C50">
        <v>1</v>
      </c>
      <c r="D50" s="5">
        <v>0</v>
      </c>
      <c r="E50">
        <v>0</v>
      </c>
    </row>
    <row r="51" spans="1:7" x14ac:dyDescent="0.45">
      <c r="A51" s="5">
        <v>6</v>
      </c>
      <c r="B51" s="5">
        <v>21</v>
      </c>
      <c r="C51">
        <v>2</v>
      </c>
      <c r="D51" s="5">
        <v>0</v>
      </c>
      <c r="E51">
        <v>0</v>
      </c>
    </row>
    <row r="52" spans="1:7" x14ac:dyDescent="0.45">
      <c r="A52" s="5">
        <v>6</v>
      </c>
      <c r="B52" s="5">
        <v>21</v>
      </c>
      <c r="C52">
        <v>3</v>
      </c>
      <c r="D52" s="5">
        <v>0</v>
      </c>
      <c r="E52">
        <v>0</v>
      </c>
    </row>
    <row r="53" spans="1:7" x14ac:dyDescent="0.45">
      <c r="A53" s="5">
        <v>6</v>
      </c>
      <c r="B53" s="5">
        <v>21</v>
      </c>
      <c r="C53">
        <v>4</v>
      </c>
      <c r="D53" s="5">
        <v>0</v>
      </c>
      <c r="E53">
        <v>0</v>
      </c>
    </row>
    <row r="54" spans="1:7" x14ac:dyDescent="0.45">
      <c r="A54" s="5">
        <v>6</v>
      </c>
      <c r="B54" s="5">
        <v>21</v>
      </c>
      <c r="C54">
        <v>5</v>
      </c>
      <c r="D54" s="5">
        <v>0</v>
      </c>
      <c r="E54">
        <v>0</v>
      </c>
    </row>
    <row r="55" spans="1:7" x14ac:dyDescent="0.45">
      <c r="A55" s="5">
        <v>6</v>
      </c>
      <c r="B55" s="5">
        <v>21</v>
      </c>
      <c r="C55">
        <v>6</v>
      </c>
      <c r="D55" s="5">
        <v>0</v>
      </c>
      <c r="E55">
        <v>0</v>
      </c>
    </row>
    <row r="56" spans="1:7" x14ac:dyDescent="0.45">
      <c r="A56" s="5">
        <v>6</v>
      </c>
      <c r="B56" s="5">
        <v>21</v>
      </c>
      <c r="C56">
        <v>7</v>
      </c>
      <c r="D56" s="5">
        <v>0</v>
      </c>
      <c r="E56">
        <v>0</v>
      </c>
    </row>
    <row r="57" spans="1:7" x14ac:dyDescent="0.45">
      <c r="A57" s="5">
        <v>6</v>
      </c>
      <c r="B57" s="5">
        <v>21</v>
      </c>
      <c r="C57">
        <v>8</v>
      </c>
      <c r="D57" s="5">
        <v>0</v>
      </c>
      <c r="E57">
        <v>0</v>
      </c>
      <c r="F57">
        <f>SUM(D50:D57)/8</f>
        <v>0</v>
      </c>
      <c r="G57">
        <f>SUM(E50:E57)</f>
        <v>0</v>
      </c>
    </row>
    <row r="58" spans="1:7" x14ac:dyDescent="0.45">
      <c r="A58" s="5">
        <v>6</v>
      </c>
      <c r="B58" s="5">
        <v>24</v>
      </c>
      <c r="C58">
        <v>1</v>
      </c>
      <c r="D58" s="5">
        <v>0</v>
      </c>
      <c r="E58">
        <v>0</v>
      </c>
    </row>
    <row r="59" spans="1:7" x14ac:dyDescent="0.45">
      <c r="A59" s="5">
        <v>6</v>
      </c>
      <c r="B59" s="5">
        <v>24</v>
      </c>
      <c r="C59">
        <v>2</v>
      </c>
      <c r="D59" s="5">
        <v>0</v>
      </c>
      <c r="E59">
        <v>0</v>
      </c>
    </row>
    <row r="60" spans="1:7" x14ac:dyDescent="0.45">
      <c r="A60" s="5">
        <v>6</v>
      </c>
      <c r="B60" s="5">
        <v>24</v>
      </c>
      <c r="C60">
        <v>3</v>
      </c>
      <c r="D60" s="5">
        <v>0</v>
      </c>
      <c r="E60">
        <v>0</v>
      </c>
    </row>
    <row r="61" spans="1:7" x14ac:dyDescent="0.45">
      <c r="A61" s="5">
        <v>6</v>
      </c>
      <c r="B61" s="5">
        <v>24</v>
      </c>
      <c r="C61">
        <v>4</v>
      </c>
      <c r="D61" s="5">
        <v>0</v>
      </c>
      <c r="E61">
        <v>0</v>
      </c>
    </row>
    <row r="62" spans="1:7" x14ac:dyDescent="0.45">
      <c r="A62" s="5">
        <v>6</v>
      </c>
      <c r="B62" s="5">
        <v>24</v>
      </c>
      <c r="C62">
        <v>5</v>
      </c>
      <c r="D62" s="5">
        <v>0</v>
      </c>
      <c r="E62">
        <v>0</v>
      </c>
    </row>
    <row r="63" spans="1:7" x14ac:dyDescent="0.45">
      <c r="A63" s="5">
        <v>6</v>
      </c>
      <c r="B63" s="5">
        <v>24</v>
      </c>
      <c r="C63">
        <v>6</v>
      </c>
      <c r="D63" s="5">
        <v>0</v>
      </c>
      <c r="E63">
        <v>0</v>
      </c>
    </row>
    <row r="64" spans="1:7" x14ac:dyDescent="0.45">
      <c r="A64" s="5">
        <v>6</v>
      </c>
      <c r="B64" s="5">
        <v>24</v>
      </c>
      <c r="C64">
        <v>7</v>
      </c>
      <c r="D64" s="5">
        <v>0</v>
      </c>
      <c r="E64">
        <v>0</v>
      </c>
    </row>
    <row r="65" spans="1:7" x14ac:dyDescent="0.45">
      <c r="A65" s="5">
        <v>6</v>
      </c>
      <c r="B65" s="5">
        <v>24</v>
      </c>
      <c r="C65">
        <v>8</v>
      </c>
      <c r="D65" s="5">
        <v>0</v>
      </c>
      <c r="E65">
        <v>0</v>
      </c>
      <c r="F65">
        <f>SUM(D58:D65)/8</f>
        <v>0</v>
      </c>
      <c r="G65">
        <f>SUM(E58:E65)</f>
        <v>0</v>
      </c>
    </row>
    <row r="66" spans="1:7" x14ac:dyDescent="0.45">
      <c r="A66" s="5">
        <v>6</v>
      </c>
      <c r="B66" s="5">
        <v>27</v>
      </c>
      <c r="C66">
        <v>1</v>
      </c>
      <c r="D66" s="5">
        <v>0</v>
      </c>
      <c r="E66">
        <v>0</v>
      </c>
    </row>
    <row r="67" spans="1:7" x14ac:dyDescent="0.45">
      <c r="A67" s="5">
        <v>6</v>
      </c>
      <c r="B67" s="5">
        <v>27</v>
      </c>
      <c r="C67">
        <v>2</v>
      </c>
      <c r="D67" s="5">
        <v>0</v>
      </c>
      <c r="E67">
        <v>0</v>
      </c>
    </row>
    <row r="68" spans="1:7" x14ac:dyDescent="0.45">
      <c r="A68" s="5">
        <v>6</v>
      </c>
      <c r="B68" s="5">
        <v>27</v>
      </c>
      <c r="C68">
        <v>3</v>
      </c>
      <c r="D68" s="5">
        <v>0</v>
      </c>
      <c r="E68">
        <v>0</v>
      </c>
    </row>
    <row r="69" spans="1:7" x14ac:dyDescent="0.45">
      <c r="A69" s="5">
        <v>6</v>
      </c>
      <c r="B69" s="5">
        <v>27</v>
      </c>
      <c r="C69">
        <v>4</v>
      </c>
      <c r="D69" s="5">
        <v>0</v>
      </c>
      <c r="E69">
        <v>0</v>
      </c>
    </row>
    <row r="70" spans="1:7" x14ac:dyDescent="0.45">
      <c r="A70" s="5">
        <v>6</v>
      </c>
      <c r="B70" s="5">
        <v>27</v>
      </c>
      <c r="C70">
        <v>5</v>
      </c>
      <c r="D70" s="5">
        <v>0</v>
      </c>
      <c r="E70">
        <v>0</v>
      </c>
    </row>
    <row r="71" spans="1:7" x14ac:dyDescent="0.45">
      <c r="A71" s="5">
        <v>6</v>
      </c>
      <c r="B71" s="5">
        <v>27</v>
      </c>
      <c r="C71">
        <v>6</v>
      </c>
      <c r="D71" s="5">
        <v>0</v>
      </c>
      <c r="E71">
        <v>0</v>
      </c>
    </row>
    <row r="72" spans="1:7" x14ac:dyDescent="0.45">
      <c r="A72" s="5">
        <v>6</v>
      </c>
      <c r="B72" s="5">
        <v>27</v>
      </c>
      <c r="C72">
        <v>7</v>
      </c>
      <c r="D72" s="5">
        <v>0</v>
      </c>
      <c r="E72">
        <v>0</v>
      </c>
    </row>
    <row r="73" spans="1:7" x14ac:dyDescent="0.45">
      <c r="A73" s="5">
        <v>6</v>
      </c>
      <c r="B73" s="5">
        <v>27</v>
      </c>
      <c r="C73">
        <v>8</v>
      </c>
      <c r="D73" s="5">
        <v>0</v>
      </c>
      <c r="E73">
        <v>0</v>
      </c>
      <c r="F73">
        <f>SUM(D66:D73)/8</f>
        <v>0</v>
      </c>
      <c r="G73">
        <f>SUM(E66:E73)</f>
        <v>0</v>
      </c>
    </row>
    <row r="74" spans="1:7" x14ac:dyDescent="0.45">
      <c r="A74" s="5">
        <v>6</v>
      </c>
      <c r="B74" s="5">
        <v>30</v>
      </c>
      <c r="C74">
        <v>1</v>
      </c>
      <c r="D74" s="5">
        <v>0</v>
      </c>
      <c r="E74">
        <v>0</v>
      </c>
    </row>
    <row r="75" spans="1:7" x14ac:dyDescent="0.45">
      <c r="A75" s="5">
        <v>6</v>
      </c>
      <c r="B75" s="5">
        <v>30</v>
      </c>
      <c r="C75">
        <v>2</v>
      </c>
      <c r="D75" s="5">
        <v>0</v>
      </c>
      <c r="E75">
        <v>0</v>
      </c>
    </row>
    <row r="76" spans="1:7" x14ac:dyDescent="0.45">
      <c r="A76" s="5">
        <v>6</v>
      </c>
      <c r="B76" s="5">
        <v>30</v>
      </c>
      <c r="C76">
        <v>3</v>
      </c>
      <c r="D76" s="5">
        <v>0</v>
      </c>
      <c r="E76">
        <v>0</v>
      </c>
    </row>
    <row r="77" spans="1:7" x14ac:dyDescent="0.45">
      <c r="A77" s="5">
        <v>6</v>
      </c>
      <c r="B77" s="5">
        <v>30</v>
      </c>
      <c r="C77">
        <v>4</v>
      </c>
      <c r="D77" s="5">
        <v>0</v>
      </c>
      <c r="E77">
        <v>0</v>
      </c>
    </row>
    <row r="78" spans="1:7" x14ac:dyDescent="0.45">
      <c r="A78" s="5">
        <v>6</v>
      </c>
      <c r="B78" s="5">
        <v>30</v>
      </c>
      <c r="C78">
        <v>5</v>
      </c>
      <c r="D78" s="5">
        <v>0</v>
      </c>
      <c r="E78">
        <v>0</v>
      </c>
    </row>
    <row r="79" spans="1:7" x14ac:dyDescent="0.45">
      <c r="A79" s="5">
        <v>6</v>
      </c>
      <c r="B79" s="5">
        <v>30</v>
      </c>
      <c r="C79">
        <v>6</v>
      </c>
      <c r="D79" s="5">
        <v>0</v>
      </c>
      <c r="E79">
        <v>0</v>
      </c>
    </row>
    <row r="80" spans="1:7" x14ac:dyDescent="0.45">
      <c r="A80" s="5">
        <v>6</v>
      </c>
      <c r="B80" s="5">
        <v>30</v>
      </c>
      <c r="C80">
        <v>7</v>
      </c>
      <c r="D80" s="5">
        <v>0</v>
      </c>
      <c r="E80">
        <v>0</v>
      </c>
    </row>
    <row r="81" spans="1:7" x14ac:dyDescent="0.45">
      <c r="A81" s="5">
        <v>6</v>
      </c>
      <c r="B81" s="5">
        <v>30</v>
      </c>
      <c r="C81">
        <v>8</v>
      </c>
      <c r="D81" s="5">
        <v>0</v>
      </c>
      <c r="E81">
        <v>0</v>
      </c>
      <c r="F81">
        <f>SUM(D74:D81)/8</f>
        <v>0</v>
      </c>
      <c r="G81">
        <f>SUM(E74:E81)</f>
        <v>0</v>
      </c>
    </row>
    <row r="82" spans="1:7" x14ac:dyDescent="0.45">
      <c r="A82" s="5">
        <v>6</v>
      </c>
      <c r="B82" s="5">
        <v>33</v>
      </c>
      <c r="C82">
        <v>1</v>
      </c>
      <c r="D82" s="5">
        <v>0</v>
      </c>
      <c r="E82">
        <v>0</v>
      </c>
    </row>
    <row r="83" spans="1:7" x14ac:dyDescent="0.45">
      <c r="A83" s="5">
        <v>6</v>
      </c>
      <c r="B83" s="5">
        <v>33</v>
      </c>
      <c r="C83">
        <v>2</v>
      </c>
      <c r="D83" s="5">
        <v>0</v>
      </c>
      <c r="E83">
        <v>0</v>
      </c>
    </row>
    <row r="84" spans="1:7" x14ac:dyDescent="0.45">
      <c r="A84" s="5">
        <v>6</v>
      </c>
      <c r="B84" s="5">
        <v>33</v>
      </c>
      <c r="C84">
        <v>3</v>
      </c>
      <c r="D84" s="5">
        <v>0</v>
      </c>
      <c r="E84">
        <v>0</v>
      </c>
    </row>
    <row r="85" spans="1:7" x14ac:dyDescent="0.45">
      <c r="A85" s="5">
        <v>6</v>
      </c>
      <c r="B85" s="5">
        <v>33</v>
      </c>
      <c r="C85">
        <v>4</v>
      </c>
      <c r="D85" s="5">
        <v>0</v>
      </c>
      <c r="E85">
        <v>0</v>
      </c>
    </row>
    <row r="86" spans="1:7" x14ac:dyDescent="0.45">
      <c r="A86" s="5">
        <v>6</v>
      </c>
      <c r="B86" s="5">
        <v>33</v>
      </c>
      <c r="C86">
        <v>5</v>
      </c>
      <c r="D86" s="5">
        <v>0</v>
      </c>
      <c r="E86">
        <v>0</v>
      </c>
    </row>
    <row r="87" spans="1:7" x14ac:dyDescent="0.45">
      <c r="A87" s="5">
        <v>6</v>
      </c>
      <c r="B87" s="5">
        <v>33</v>
      </c>
      <c r="C87">
        <v>6</v>
      </c>
      <c r="D87" s="5">
        <v>0</v>
      </c>
      <c r="E87">
        <v>0</v>
      </c>
    </row>
    <row r="88" spans="1:7" x14ac:dyDescent="0.45">
      <c r="A88" s="5">
        <v>6</v>
      </c>
      <c r="B88" s="5">
        <v>33</v>
      </c>
      <c r="C88">
        <v>7</v>
      </c>
      <c r="D88" s="5">
        <v>0</v>
      </c>
      <c r="E88">
        <v>0</v>
      </c>
    </row>
    <row r="89" spans="1:7" x14ac:dyDescent="0.45">
      <c r="A89" s="5">
        <v>6</v>
      </c>
      <c r="B89" s="5">
        <v>33</v>
      </c>
      <c r="C89">
        <v>8</v>
      </c>
      <c r="D89" s="5">
        <v>0</v>
      </c>
      <c r="E89">
        <v>0</v>
      </c>
      <c r="F89">
        <f>SUM(D82:D89)/8</f>
        <v>0</v>
      </c>
      <c r="G89">
        <f>SUM(E82:E89)</f>
        <v>0</v>
      </c>
    </row>
    <row r="90" spans="1:7" x14ac:dyDescent="0.45">
      <c r="A90" s="5">
        <v>6</v>
      </c>
      <c r="B90" s="5">
        <v>36</v>
      </c>
      <c r="C90">
        <v>1</v>
      </c>
      <c r="D90" s="5">
        <v>0</v>
      </c>
      <c r="E90">
        <v>0</v>
      </c>
    </row>
    <row r="91" spans="1:7" x14ac:dyDescent="0.45">
      <c r="A91" s="5">
        <v>6</v>
      </c>
      <c r="B91" s="5">
        <v>36</v>
      </c>
      <c r="C91">
        <v>2</v>
      </c>
      <c r="D91" s="5">
        <v>0</v>
      </c>
      <c r="E91">
        <v>0</v>
      </c>
    </row>
    <row r="92" spans="1:7" x14ac:dyDescent="0.45">
      <c r="A92" s="5">
        <v>6</v>
      </c>
      <c r="B92" s="5">
        <v>36</v>
      </c>
      <c r="C92">
        <v>3</v>
      </c>
      <c r="D92" s="5">
        <v>0</v>
      </c>
      <c r="E92">
        <v>0</v>
      </c>
    </row>
    <row r="93" spans="1:7" x14ac:dyDescent="0.45">
      <c r="A93" s="5">
        <v>6</v>
      </c>
      <c r="B93" s="5">
        <v>36</v>
      </c>
      <c r="C93">
        <v>4</v>
      </c>
      <c r="D93" s="5">
        <v>0</v>
      </c>
      <c r="E93">
        <v>0</v>
      </c>
    </row>
    <row r="94" spans="1:7" x14ac:dyDescent="0.45">
      <c r="A94" s="5">
        <v>6</v>
      </c>
      <c r="B94" s="5">
        <v>36</v>
      </c>
      <c r="C94">
        <v>5</v>
      </c>
      <c r="D94" s="5">
        <v>0</v>
      </c>
      <c r="E94">
        <v>0</v>
      </c>
    </row>
    <row r="95" spans="1:7" x14ac:dyDescent="0.45">
      <c r="A95" s="5">
        <v>6</v>
      </c>
      <c r="B95" s="5">
        <v>36</v>
      </c>
      <c r="C95">
        <v>6</v>
      </c>
      <c r="D95" s="5">
        <v>0</v>
      </c>
      <c r="E95">
        <v>0</v>
      </c>
    </row>
    <row r="96" spans="1:7" x14ac:dyDescent="0.45">
      <c r="A96" s="5">
        <v>6</v>
      </c>
      <c r="B96" s="5">
        <v>36</v>
      </c>
      <c r="C96">
        <v>7</v>
      </c>
      <c r="D96" s="5">
        <v>0</v>
      </c>
      <c r="E96">
        <v>0</v>
      </c>
    </row>
    <row r="97" spans="1:7" x14ac:dyDescent="0.45">
      <c r="A97" s="5">
        <v>6</v>
      </c>
      <c r="B97" s="5">
        <v>36</v>
      </c>
      <c r="C97">
        <v>8</v>
      </c>
      <c r="D97" s="5">
        <v>0</v>
      </c>
      <c r="E97">
        <v>0</v>
      </c>
      <c r="F97">
        <f>SUM(D90:D97)/8</f>
        <v>0</v>
      </c>
      <c r="G97">
        <f>SUM(E90:E97)</f>
        <v>0</v>
      </c>
    </row>
    <row r="98" spans="1:7" x14ac:dyDescent="0.45">
      <c r="A98" s="5">
        <v>6</v>
      </c>
      <c r="B98" s="5">
        <v>39</v>
      </c>
      <c r="C98">
        <v>1</v>
      </c>
      <c r="D98" s="5">
        <v>0</v>
      </c>
      <c r="E98">
        <v>0</v>
      </c>
    </row>
    <row r="99" spans="1:7" x14ac:dyDescent="0.45">
      <c r="A99" s="5">
        <v>6</v>
      </c>
      <c r="B99" s="5">
        <v>39</v>
      </c>
      <c r="C99">
        <v>2</v>
      </c>
      <c r="D99" s="5">
        <v>0</v>
      </c>
      <c r="E99">
        <v>0</v>
      </c>
    </row>
    <row r="100" spans="1:7" x14ac:dyDescent="0.45">
      <c r="A100" s="5">
        <v>6</v>
      </c>
      <c r="B100" s="5">
        <v>39</v>
      </c>
      <c r="C100">
        <v>3</v>
      </c>
      <c r="D100" s="5">
        <v>0</v>
      </c>
      <c r="E100">
        <v>0</v>
      </c>
    </row>
    <row r="101" spans="1:7" x14ac:dyDescent="0.45">
      <c r="A101" s="5">
        <v>6</v>
      </c>
      <c r="B101" s="5">
        <v>39</v>
      </c>
      <c r="C101">
        <v>4</v>
      </c>
      <c r="D101" s="5">
        <v>0</v>
      </c>
      <c r="E101">
        <v>0</v>
      </c>
    </row>
    <row r="102" spans="1:7" x14ac:dyDescent="0.45">
      <c r="A102" s="5">
        <v>6</v>
      </c>
      <c r="B102" s="5">
        <v>39</v>
      </c>
      <c r="C102">
        <v>5</v>
      </c>
      <c r="D102" s="5">
        <v>0</v>
      </c>
      <c r="E102">
        <v>0</v>
      </c>
    </row>
    <row r="103" spans="1:7" x14ac:dyDescent="0.45">
      <c r="A103" s="5">
        <v>6</v>
      </c>
      <c r="B103" s="5">
        <v>39</v>
      </c>
      <c r="C103">
        <v>6</v>
      </c>
      <c r="D103" s="5">
        <v>0</v>
      </c>
      <c r="E103">
        <v>0</v>
      </c>
    </row>
    <row r="104" spans="1:7" x14ac:dyDescent="0.45">
      <c r="A104" s="5">
        <v>6</v>
      </c>
      <c r="B104" s="5">
        <v>39</v>
      </c>
      <c r="C104">
        <v>7</v>
      </c>
      <c r="D104" s="5">
        <v>0</v>
      </c>
      <c r="E104">
        <v>0</v>
      </c>
    </row>
    <row r="105" spans="1:7" x14ac:dyDescent="0.45">
      <c r="A105" s="5">
        <v>6</v>
      </c>
      <c r="B105" s="5">
        <v>39</v>
      </c>
      <c r="C105">
        <v>8</v>
      </c>
      <c r="D105" s="5">
        <v>0</v>
      </c>
      <c r="E105">
        <v>0</v>
      </c>
      <c r="F105">
        <f>SUM(D98:D105)/8</f>
        <v>0</v>
      </c>
      <c r="G105">
        <f>SUM(E98:E105)</f>
        <v>0</v>
      </c>
    </row>
    <row r="106" spans="1:7" x14ac:dyDescent="0.45">
      <c r="A106" s="5">
        <v>6</v>
      </c>
      <c r="B106" s="5">
        <v>42</v>
      </c>
      <c r="C106">
        <v>1</v>
      </c>
      <c r="D106" s="5">
        <v>0</v>
      </c>
      <c r="E106">
        <v>0</v>
      </c>
    </row>
    <row r="107" spans="1:7" x14ac:dyDescent="0.45">
      <c r="A107" s="5">
        <v>6</v>
      </c>
      <c r="B107" s="5">
        <v>42</v>
      </c>
      <c r="C107">
        <v>2</v>
      </c>
      <c r="D107" s="5">
        <v>0</v>
      </c>
      <c r="E107">
        <v>0</v>
      </c>
    </row>
    <row r="108" spans="1:7" x14ac:dyDescent="0.45">
      <c r="A108" s="5">
        <v>6</v>
      </c>
      <c r="B108" s="5">
        <v>42</v>
      </c>
      <c r="C108">
        <v>3</v>
      </c>
      <c r="D108" s="5">
        <v>15</v>
      </c>
      <c r="E108">
        <v>1</v>
      </c>
    </row>
    <row r="109" spans="1:7" x14ac:dyDescent="0.45">
      <c r="A109" s="5">
        <v>6</v>
      </c>
      <c r="B109" s="5">
        <v>42</v>
      </c>
      <c r="C109">
        <v>4</v>
      </c>
      <c r="D109" s="5">
        <v>0</v>
      </c>
      <c r="E109">
        <v>0</v>
      </c>
    </row>
    <row r="110" spans="1:7" x14ac:dyDescent="0.45">
      <c r="A110" s="5">
        <v>6</v>
      </c>
      <c r="B110" s="5">
        <v>42</v>
      </c>
      <c r="C110">
        <v>5</v>
      </c>
      <c r="D110" s="5">
        <v>0</v>
      </c>
      <c r="E110">
        <v>0</v>
      </c>
    </row>
    <row r="111" spans="1:7" x14ac:dyDescent="0.45">
      <c r="A111" s="5">
        <v>6</v>
      </c>
      <c r="B111" s="5">
        <v>42</v>
      </c>
      <c r="C111">
        <v>6</v>
      </c>
      <c r="D111" s="5">
        <v>0</v>
      </c>
      <c r="E111">
        <v>0</v>
      </c>
    </row>
    <row r="112" spans="1:7" x14ac:dyDescent="0.45">
      <c r="A112" s="5">
        <v>6</v>
      </c>
      <c r="B112" s="5">
        <v>42</v>
      </c>
      <c r="C112">
        <v>7</v>
      </c>
      <c r="D112" s="5">
        <v>5</v>
      </c>
      <c r="E112">
        <v>1</v>
      </c>
    </row>
    <row r="113" spans="1:7" x14ac:dyDescent="0.45">
      <c r="A113" s="5">
        <v>6</v>
      </c>
      <c r="B113" s="5">
        <v>42</v>
      </c>
      <c r="C113">
        <v>8</v>
      </c>
      <c r="D113" s="5">
        <v>0</v>
      </c>
      <c r="E113">
        <v>0</v>
      </c>
      <c r="F113">
        <f>SUM(D106:D113)/8</f>
        <v>2.5</v>
      </c>
      <c r="G113">
        <f>SUM(E106:E113)</f>
        <v>2</v>
      </c>
    </row>
    <row r="114" spans="1:7" x14ac:dyDescent="0.45">
      <c r="A114" s="5">
        <v>6</v>
      </c>
      <c r="B114" s="5">
        <v>45</v>
      </c>
      <c r="C114">
        <v>1</v>
      </c>
      <c r="D114" s="5">
        <v>0</v>
      </c>
      <c r="E114">
        <v>0</v>
      </c>
    </row>
    <row r="115" spans="1:7" x14ac:dyDescent="0.45">
      <c r="A115" s="5">
        <v>6</v>
      </c>
      <c r="B115" s="5">
        <v>45</v>
      </c>
      <c r="C115">
        <v>2</v>
      </c>
      <c r="D115" s="5">
        <v>0</v>
      </c>
      <c r="E115">
        <v>0</v>
      </c>
    </row>
    <row r="116" spans="1:7" x14ac:dyDescent="0.45">
      <c r="A116" s="5">
        <v>6</v>
      </c>
      <c r="B116" s="5">
        <v>45</v>
      </c>
      <c r="C116">
        <v>3</v>
      </c>
      <c r="D116" s="5">
        <v>0</v>
      </c>
      <c r="E116">
        <v>0</v>
      </c>
    </row>
    <row r="117" spans="1:7" x14ac:dyDescent="0.45">
      <c r="A117" s="5">
        <v>6</v>
      </c>
      <c r="B117" s="5">
        <v>45</v>
      </c>
      <c r="C117">
        <v>4</v>
      </c>
      <c r="D117" s="5">
        <v>0</v>
      </c>
      <c r="E117">
        <v>0</v>
      </c>
    </row>
    <row r="118" spans="1:7" x14ac:dyDescent="0.45">
      <c r="A118" s="5">
        <v>6</v>
      </c>
      <c r="B118" s="5">
        <v>45</v>
      </c>
      <c r="C118">
        <v>5</v>
      </c>
      <c r="D118" s="5">
        <v>0</v>
      </c>
      <c r="E118">
        <v>0</v>
      </c>
    </row>
    <row r="119" spans="1:7" x14ac:dyDescent="0.45">
      <c r="A119" s="5">
        <v>6</v>
      </c>
      <c r="B119" s="5">
        <v>45</v>
      </c>
      <c r="C119">
        <v>6</v>
      </c>
      <c r="D119" s="5">
        <v>0</v>
      </c>
      <c r="E119">
        <v>0</v>
      </c>
    </row>
    <row r="120" spans="1:7" x14ac:dyDescent="0.45">
      <c r="A120" s="5">
        <v>6</v>
      </c>
      <c r="B120" s="5">
        <v>45</v>
      </c>
      <c r="C120">
        <v>7</v>
      </c>
      <c r="D120" s="5">
        <v>0</v>
      </c>
      <c r="E120">
        <v>0</v>
      </c>
    </row>
    <row r="121" spans="1:7" x14ac:dyDescent="0.45">
      <c r="A121" s="5">
        <v>6</v>
      </c>
      <c r="B121" s="5">
        <v>45</v>
      </c>
      <c r="C121">
        <v>8</v>
      </c>
      <c r="D121" s="5">
        <v>0</v>
      </c>
      <c r="E121">
        <v>0</v>
      </c>
      <c r="F121">
        <f>SUM(D114:D121)/8</f>
        <v>0</v>
      </c>
      <c r="G121">
        <f>SUM(E114:E121)</f>
        <v>0</v>
      </c>
    </row>
    <row r="122" spans="1:7" x14ac:dyDescent="0.45">
      <c r="A122" s="5">
        <v>6</v>
      </c>
      <c r="B122" s="5">
        <v>48</v>
      </c>
      <c r="C122">
        <v>1</v>
      </c>
      <c r="D122" s="5">
        <v>0</v>
      </c>
      <c r="E122">
        <v>0</v>
      </c>
    </row>
    <row r="123" spans="1:7" x14ac:dyDescent="0.45">
      <c r="A123" s="5">
        <v>6</v>
      </c>
      <c r="B123" s="5">
        <v>48</v>
      </c>
      <c r="C123">
        <v>2</v>
      </c>
      <c r="D123" s="5">
        <v>0</v>
      </c>
      <c r="E123">
        <v>0</v>
      </c>
    </row>
    <row r="124" spans="1:7" x14ac:dyDescent="0.45">
      <c r="A124" s="5">
        <v>6</v>
      </c>
      <c r="B124" s="5">
        <v>48</v>
      </c>
      <c r="C124">
        <v>3</v>
      </c>
      <c r="D124" s="5">
        <v>0</v>
      </c>
      <c r="E124">
        <v>0</v>
      </c>
    </row>
    <row r="125" spans="1:7" x14ac:dyDescent="0.45">
      <c r="A125" s="5">
        <v>6</v>
      </c>
      <c r="B125" s="5">
        <v>48</v>
      </c>
      <c r="C125">
        <v>4</v>
      </c>
      <c r="D125" s="5">
        <v>0</v>
      </c>
      <c r="E125">
        <v>0</v>
      </c>
    </row>
    <row r="126" spans="1:7" x14ac:dyDescent="0.45">
      <c r="A126" s="5">
        <v>6</v>
      </c>
      <c r="B126" s="5">
        <v>48</v>
      </c>
      <c r="C126">
        <v>5</v>
      </c>
      <c r="D126" s="5">
        <v>0</v>
      </c>
      <c r="E126">
        <v>0</v>
      </c>
    </row>
    <row r="127" spans="1:7" x14ac:dyDescent="0.45">
      <c r="A127" s="5">
        <v>6</v>
      </c>
      <c r="B127" s="5">
        <v>48</v>
      </c>
      <c r="C127">
        <v>6</v>
      </c>
      <c r="D127" s="5">
        <v>0</v>
      </c>
      <c r="E127">
        <v>0</v>
      </c>
    </row>
    <row r="128" spans="1:7" x14ac:dyDescent="0.45">
      <c r="A128" s="5">
        <v>6</v>
      </c>
      <c r="B128" s="5">
        <v>48</v>
      </c>
      <c r="C128">
        <v>7</v>
      </c>
      <c r="D128" s="5">
        <v>0</v>
      </c>
      <c r="E128">
        <v>0</v>
      </c>
    </row>
    <row r="129" spans="1:7" x14ac:dyDescent="0.45">
      <c r="A129" s="5">
        <v>6</v>
      </c>
      <c r="B129" s="5">
        <v>48</v>
      </c>
      <c r="C129">
        <v>8</v>
      </c>
      <c r="D129" s="5">
        <v>0</v>
      </c>
      <c r="E129">
        <v>0</v>
      </c>
      <c r="F129">
        <f>SUM(D122:D129)/8</f>
        <v>0</v>
      </c>
      <c r="G129">
        <f>SUM(E122:E129)</f>
        <v>0</v>
      </c>
    </row>
    <row r="130" spans="1:7" x14ac:dyDescent="0.45">
      <c r="A130" s="5">
        <v>6</v>
      </c>
      <c r="B130" s="5">
        <v>51</v>
      </c>
      <c r="C130">
        <v>1</v>
      </c>
      <c r="D130" s="5">
        <v>0</v>
      </c>
      <c r="E130">
        <v>0</v>
      </c>
    </row>
    <row r="131" spans="1:7" x14ac:dyDescent="0.45">
      <c r="A131" s="5">
        <v>6</v>
      </c>
      <c r="B131" s="5">
        <v>51</v>
      </c>
      <c r="C131">
        <v>2</v>
      </c>
      <c r="D131" s="5">
        <v>0</v>
      </c>
      <c r="E131">
        <v>0</v>
      </c>
    </row>
    <row r="132" spans="1:7" x14ac:dyDescent="0.45">
      <c r="A132" s="5">
        <v>6</v>
      </c>
      <c r="B132" s="5">
        <v>51</v>
      </c>
      <c r="C132">
        <v>3</v>
      </c>
      <c r="D132" s="5">
        <v>0</v>
      </c>
      <c r="E132">
        <v>0</v>
      </c>
    </row>
    <row r="133" spans="1:7" x14ac:dyDescent="0.45">
      <c r="A133" s="5">
        <v>6</v>
      </c>
      <c r="B133" s="5">
        <v>51</v>
      </c>
      <c r="C133">
        <v>4</v>
      </c>
      <c r="D133" s="5">
        <v>0</v>
      </c>
      <c r="E133">
        <v>0</v>
      </c>
    </row>
    <row r="134" spans="1:7" x14ac:dyDescent="0.45">
      <c r="A134" s="5">
        <v>6</v>
      </c>
      <c r="B134" s="5">
        <v>51</v>
      </c>
      <c r="C134">
        <v>5</v>
      </c>
      <c r="D134" s="5">
        <v>0</v>
      </c>
      <c r="E134">
        <v>0</v>
      </c>
    </row>
    <row r="135" spans="1:7" x14ac:dyDescent="0.45">
      <c r="A135" s="5">
        <v>6</v>
      </c>
      <c r="B135" s="5">
        <v>51</v>
      </c>
      <c r="C135">
        <v>6</v>
      </c>
      <c r="D135" s="5">
        <v>0</v>
      </c>
      <c r="E135">
        <v>0</v>
      </c>
    </row>
    <row r="136" spans="1:7" x14ac:dyDescent="0.45">
      <c r="A136" s="5">
        <v>6</v>
      </c>
      <c r="B136" s="5">
        <v>51</v>
      </c>
      <c r="C136">
        <v>7</v>
      </c>
      <c r="D136" s="5">
        <v>0</v>
      </c>
      <c r="E136">
        <v>0</v>
      </c>
    </row>
    <row r="137" spans="1:7" x14ac:dyDescent="0.45">
      <c r="A137" s="5">
        <v>6</v>
      </c>
      <c r="B137" s="5">
        <v>51</v>
      </c>
      <c r="C137">
        <v>8</v>
      </c>
      <c r="D137" s="5">
        <v>0</v>
      </c>
      <c r="E137">
        <v>0</v>
      </c>
      <c r="F137">
        <f>SUM(D130:D137)/8</f>
        <v>0</v>
      </c>
      <c r="G137">
        <f>SUM(E130:E137)</f>
        <v>0</v>
      </c>
    </row>
    <row r="138" spans="1:7" x14ac:dyDescent="0.45">
      <c r="A138" s="5">
        <v>6</v>
      </c>
      <c r="B138" s="5">
        <v>54</v>
      </c>
      <c r="C138">
        <v>1</v>
      </c>
      <c r="D138" s="5">
        <v>0</v>
      </c>
      <c r="E138">
        <v>0</v>
      </c>
    </row>
    <row r="139" spans="1:7" x14ac:dyDescent="0.45">
      <c r="A139" s="5">
        <v>6</v>
      </c>
      <c r="B139" s="5">
        <v>54</v>
      </c>
      <c r="C139">
        <v>2</v>
      </c>
      <c r="D139" s="5">
        <v>10</v>
      </c>
      <c r="E139">
        <v>1</v>
      </c>
    </row>
    <row r="140" spans="1:7" x14ac:dyDescent="0.45">
      <c r="A140" s="5">
        <v>6</v>
      </c>
      <c r="B140" s="5">
        <v>54</v>
      </c>
      <c r="C140">
        <v>3</v>
      </c>
      <c r="D140" s="5">
        <v>0</v>
      </c>
      <c r="E140">
        <v>0</v>
      </c>
    </row>
    <row r="141" spans="1:7" x14ac:dyDescent="0.45">
      <c r="A141" s="5">
        <v>6</v>
      </c>
      <c r="B141" s="5">
        <v>54</v>
      </c>
      <c r="C141">
        <v>4</v>
      </c>
      <c r="D141" s="5">
        <v>0</v>
      </c>
      <c r="E141">
        <v>0</v>
      </c>
    </row>
    <row r="142" spans="1:7" x14ac:dyDescent="0.45">
      <c r="A142" s="5">
        <v>6</v>
      </c>
      <c r="B142" s="5">
        <v>54</v>
      </c>
      <c r="C142">
        <v>5</v>
      </c>
      <c r="D142" s="5">
        <v>0</v>
      </c>
      <c r="E142">
        <v>0</v>
      </c>
    </row>
    <row r="143" spans="1:7" x14ac:dyDescent="0.45">
      <c r="A143" s="5">
        <v>6</v>
      </c>
      <c r="B143" s="5">
        <v>54</v>
      </c>
      <c r="C143">
        <v>6</v>
      </c>
      <c r="D143" s="5">
        <v>0</v>
      </c>
      <c r="E143">
        <v>0</v>
      </c>
    </row>
    <row r="144" spans="1:7" x14ac:dyDescent="0.45">
      <c r="A144" s="5">
        <v>6</v>
      </c>
      <c r="B144" s="5">
        <v>54</v>
      </c>
      <c r="C144">
        <v>7</v>
      </c>
      <c r="D144" s="5">
        <v>0</v>
      </c>
      <c r="E144">
        <v>0</v>
      </c>
    </row>
    <row r="145" spans="1:7" x14ac:dyDescent="0.45">
      <c r="A145" s="5">
        <v>6</v>
      </c>
      <c r="B145" s="5">
        <v>54</v>
      </c>
      <c r="C145">
        <v>8</v>
      </c>
      <c r="D145" s="5">
        <v>5</v>
      </c>
      <c r="E145">
        <v>1</v>
      </c>
      <c r="F145">
        <f>SUM(D138:D145)/8</f>
        <v>1.875</v>
      </c>
      <c r="G145">
        <f>SUM(E138:E145)</f>
        <v>2</v>
      </c>
    </row>
    <row r="146" spans="1:7" x14ac:dyDescent="0.45">
      <c r="A146" s="5">
        <v>6</v>
      </c>
      <c r="B146" s="5">
        <v>57</v>
      </c>
      <c r="C146">
        <v>1</v>
      </c>
      <c r="D146" s="5">
        <v>0</v>
      </c>
      <c r="E146">
        <v>0</v>
      </c>
    </row>
    <row r="147" spans="1:7" x14ac:dyDescent="0.45">
      <c r="A147" s="5">
        <v>6</v>
      </c>
      <c r="B147" s="5">
        <v>57</v>
      </c>
      <c r="C147">
        <v>2</v>
      </c>
      <c r="D147" s="5">
        <v>0</v>
      </c>
      <c r="E147">
        <v>0</v>
      </c>
    </row>
    <row r="148" spans="1:7" x14ac:dyDescent="0.45">
      <c r="A148" s="5">
        <v>6</v>
      </c>
      <c r="B148" s="5">
        <v>57</v>
      </c>
      <c r="C148">
        <v>3</v>
      </c>
      <c r="D148" s="5">
        <v>0</v>
      </c>
      <c r="E148">
        <v>0</v>
      </c>
    </row>
    <row r="149" spans="1:7" x14ac:dyDescent="0.45">
      <c r="A149" s="5">
        <v>6</v>
      </c>
      <c r="B149" s="5">
        <v>57</v>
      </c>
      <c r="C149">
        <v>4</v>
      </c>
      <c r="D149" s="5">
        <v>0</v>
      </c>
      <c r="E149">
        <v>0</v>
      </c>
    </row>
    <row r="150" spans="1:7" x14ac:dyDescent="0.45">
      <c r="A150" s="5">
        <v>6</v>
      </c>
      <c r="B150" s="5">
        <v>57</v>
      </c>
      <c r="C150">
        <v>5</v>
      </c>
      <c r="D150" s="5">
        <v>0</v>
      </c>
      <c r="E150">
        <v>0</v>
      </c>
    </row>
    <row r="151" spans="1:7" x14ac:dyDescent="0.45">
      <c r="A151" s="5">
        <v>6</v>
      </c>
      <c r="B151" s="5">
        <v>57</v>
      </c>
      <c r="C151">
        <v>6</v>
      </c>
      <c r="D151" s="5">
        <v>0</v>
      </c>
      <c r="E151">
        <v>0</v>
      </c>
    </row>
    <row r="152" spans="1:7" x14ac:dyDescent="0.45">
      <c r="A152" s="5">
        <v>6</v>
      </c>
      <c r="B152" s="5">
        <v>57</v>
      </c>
      <c r="C152">
        <v>7</v>
      </c>
      <c r="D152" s="5">
        <v>0</v>
      </c>
      <c r="E152">
        <v>0</v>
      </c>
    </row>
    <row r="153" spans="1:7" x14ac:dyDescent="0.45">
      <c r="A153" s="5">
        <v>6</v>
      </c>
      <c r="B153" s="5">
        <v>57</v>
      </c>
      <c r="C153">
        <v>8</v>
      </c>
      <c r="D153" s="5">
        <v>0</v>
      </c>
      <c r="E153">
        <v>0</v>
      </c>
      <c r="F153">
        <f>SUM(D146:D153)/8</f>
        <v>0</v>
      </c>
      <c r="G153">
        <f>SUM(E146:E153)</f>
        <v>0</v>
      </c>
    </row>
    <row r="154" spans="1:7" x14ac:dyDescent="0.45">
      <c r="A154" s="5">
        <v>6</v>
      </c>
      <c r="B154" s="5">
        <v>60</v>
      </c>
      <c r="C154">
        <v>1</v>
      </c>
      <c r="D154" s="5">
        <v>0</v>
      </c>
      <c r="E154">
        <v>0</v>
      </c>
    </row>
    <row r="155" spans="1:7" x14ac:dyDescent="0.45">
      <c r="A155" s="5">
        <v>6</v>
      </c>
      <c r="B155" s="5">
        <v>60</v>
      </c>
      <c r="C155">
        <v>2</v>
      </c>
      <c r="D155" s="5">
        <v>0</v>
      </c>
      <c r="E155">
        <v>0</v>
      </c>
    </row>
    <row r="156" spans="1:7" x14ac:dyDescent="0.45">
      <c r="A156" s="5">
        <v>6</v>
      </c>
      <c r="B156" s="5">
        <v>60</v>
      </c>
      <c r="C156">
        <v>3</v>
      </c>
      <c r="D156" s="5">
        <v>0</v>
      </c>
      <c r="E156">
        <v>0</v>
      </c>
    </row>
    <row r="157" spans="1:7" x14ac:dyDescent="0.45">
      <c r="A157" s="5">
        <v>6</v>
      </c>
      <c r="B157" s="5">
        <v>60</v>
      </c>
      <c r="C157">
        <v>4</v>
      </c>
      <c r="D157" s="5">
        <v>15</v>
      </c>
      <c r="E157">
        <v>1</v>
      </c>
    </row>
    <row r="158" spans="1:7" x14ac:dyDescent="0.45">
      <c r="A158" s="5">
        <v>6</v>
      </c>
      <c r="B158" s="5">
        <v>60</v>
      </c>
      <c r="C158">
        <v>5</v>
      </c>
      <c r="D158" s="5">
        <v>0</v>
      </c>
      <c r="E158">
        <v>0</v>
      </c>
    </row>
    <row r="159" spans="1:7" x14ac:dyDescent="0.45">
      <c r="A159" s="5">
        <v>6</v>
      </c>
      <c r="B159" s="5">
        <v>60</v>
      </c>
      <c r="C159">
        <v>6</v>
      </c>
      <c r="D159" s="5">
        <v>0</v>
      </c>
      <c r="E159">
        <v>0</v>
      </c>
    </row>
    <row r="160" spans="1:7" x14ac:dyDescent="0.45">
      <c r="A160" s="5">
        <v>6</v>
      </c>
      <c r="B160" s="5">
        <v>60</v>
      </c>
      <c r="C160">
        <v>7</v>
      </c>
      <c r="D160" s="5">
        <v>0</v>
      </c>
      <c r="E160">
        <v>0</v>
      </c>
    </row>
    <row r="161" spans="1:7" x14ac:dyDescent="0.45">
      <c r="A161" s="5">
        <v>6</v>
      </c>
      <c r="B161" s="5">
        <v>60</v>
      </c>
      <c r="C161">
        <v>8</v>
      </c>
      <c r="D161" s="5">
        <v>0</v>
      </c>
      <c r="E161">
        <v>0</v>
      </c>
      <c r="F161">
        <f>SUM(D154:D161)/8</f>
        <v>1.875</v>
      </c>
      <c r="G161">
        <f>SUM(E154:E161)</f>
        <v>1</v>
      </c>
    </row>
    <row r="162" spans="1:7" x14ac:dyDescent="0.45">
      <c r="A162" s="5">
        <v>6</v>
      </c>
      <c r="B162" s="5">
        <v>63</v>
      </c>
      <c r="C162">
        <v>1</v>
      </c>
      <c r="D162" s="5">
        <v>0</v>
      </c>
      <c r="E162">
        <v>0</v>
      </c>
    </row>
    <row r="163" spans="1:7" x14ac:dyDescent="0.45">
      <c r="A163" s="5">
        <v>6</v>
      </c>
      <c r="B163" s="5">
        <v>63</v>
      </c>
      <c r="C163">
        <v>2</v>
      </c>
      <c r="D163" s="5">
        <v>0</v>
      </c>
      <c r="E163">
        <v>0</v>
      </c>
    </row>
    <row r="164" spans="1:7" x14ac:dyDescent="0.45">
      <c r="A164" s="5">
        <v>6</v>
      </c>
      <c r="B164" s="5">
        <v>63</v>
      </c>
      <c r="C164">
        <v>3</v>
      </c>
      <c r="D164" s="5">
        <v>0</v>
      </c>
      <c r="E164">
        <v>0</v>
      </c>
    </row>
    <row r="165" spans="1:7" x14ac:dyDescent="0.45">
      <c r="A165" s="5">
        <v>6</v>
      </c>
      <c r="B165" s="5">
        <v>63</v>
      </c>
      <c r="C165">
        <v>4</v>
      </c>
      <c r="D165" s="5">
        <v>0</v>
      </c>
      <c r="E165">
        <v>0</v>
      </c>
    </row>
    <row r="166" spans="1:7" x14ac:dyDescent="0.45">
      <c r="A166" s="5">
        <v>6</v>
      </c>
      <c r="B166" s="5">
        <v>63</v>
      </c>
      <c r="C166">
        <v>5</v>
      </c>
      <c r="D166" s="5">
        <v>0</v>
      </c>
      <c r="E166">
        <v>0</v>
      </c>
    </row>
    <row r="167" spans="1:7" x14ac:dyDescent="0.45">
      <c r="A167" s="5">
        <v>6</v>
      </c>
      <c r="B167" s="5">
        <v>63</v>
      </c>
      <c r="C167">
        <v>6</v>
      </c>
      <c r="D167" s="5">
        <v>0</v>
      </c>
      <c r="E167">
        <v>0</v>
      </c>
    </row>
    <row r="168" spans="1:7" x14ac:dyDescent="0.45">
      <c r="A168" s="5">
        <v>6</v>
      </c>
      <c r="B168" s="5">
        <v>63</v>
      </c>
      <c r="C168">
        <v>7</v>
      </c>
      <c r="D168" s="5">
        <v>0</v>
      </c>
      <c r="E168">
        <v>0</v>
      </c>
    </row>
    <row r="169" spans="1:7" x14ac:dyDescent="0.45">
      <c r="A169" s="5">
        <v>6</v>
      </c>
      <c r="B169" s="5">
        <v>63</v>
      </c>
      <c r="C169">
        <v>8</v>
      </c>
      <c r="D169" s="5">
        <v>0</v>
      </c>
      <c r="E169">
        <v>0</v>
      </c>
      <c r="F169">
        <f>SUM(D162:D169)/8</f>
        <v>0</v>
      </c>
      <c r="G169">
        <f>SUM(E162:E169)</f>
        <v>0</v>
      </c>
    </row>
    <row r="170" spans="1:7" x14ac:dyDescent="0.45">
      <c r="A170" s="5">
        <v>6</v>
      </c>
      <c r="B170" s="5">
        <v>66</v>
      </c>
      <c r="C170">
        <v>1</v>
      </c>
      <c r="D170" s="5">
        <v>0</v>
      </c>
      <c r="E170">
        <v>0</v>
      </c>
    </row>
    <row r="171" spans="1:7" x14ac:dyDescent="0.45">
      <c r="A171" s="5">
        <v>6</v>
      </c>
      <c r="B171" s="5">
        <v>66</v>
      </c>
      <c r="C171">
        <v>2</v>
      </c>
      <c r="D171" s="5">
        <v>0</v>
      </c>
      <c r="E171">
        <v>0</v>
      </c>
    </row>
    <row r="172" spans="1:7" x14ac:dyDescent="0.45">
      <c r="A172" s="5">
        <v>6</v>
      </c>
      <c r="B172" s="5">
        <v>66</v>
      </c>
      <c r="C172">
        <v>3</v>
      </c>
      <c r="D172" s="5">
        <v>0</v>
      </c>
      <c r="E172">
        <v>0</v>
      </c>
    </row>
    <row r="173" spans="1:7" x14ac:dyDescent="0.45">
      <c r="A173" s="5">
        <v>6</v>
      </c>
      <c r="B173" s="5">
        <v>66</v>
      </c>
      <c r="C173">
        <v>4</v>
      </c>
      <c r="D173" s="5">
        <v>0</v>
      </c>
      <c r="E173">
        <v>0</v>
      </c>
    </row>
    <row r="174" spans="1:7" x14ac:dyDescent="0.45">
      <c r="A174" s="5">
        <v>6</v>
      </c>
      <c r="B174" s="5">
        <v>66</v>
      </c>
      <c r="C174">
        <v>5</v>
      </c>
      <c r="D174" s="5">
        <v>0</v>
      </c>
      <c r="E174">
        <v>0</v>
      </c>
    </row>
    <row r="175" spans="1:7" x14ac:dyDescent="0.45">
      <c r="A175" s="5">
        <v>6</v>
      </c>
      <c r="B175" s="5">
        <v>66</v>
      </c>
      <c r="C175">
        <v>6</v>
      </c>
      <c r="D175" s="5">
        <v>0</v>
      </c>
      <c r="E175">
        <v>0</v>
      </c>
    </row>
    <row r="176" spans="1:7" x14ac:dyDescent="0.45">
      <c r="A176" s="5">
        <v>6</v>
      </c>
      <c r="B176" s="5">
        <v>66</v>
      </c>
      <c r="C176">
        <v>7</v>
      </c>
      <c r="D176" s="5">
        <v>0</v>
      </c>
      <c r="E176">
        <v>0</v>
      </c>
    </row>
    <row r="177" spans="1:7" x14ac:dyDescent="0.45">
      <c r="A177" s="5">
        <v>6</v>
      </c>
      <c r="B177" s="5">
        <v>66</v>
      </c>
      <c r="C177">
        <v>8</v>
      </c>
      <c r="D177" s="5">
        <v>0</v>
      </c>
      <c r="E177">
        <v>0</v>
      </c>
      <c r="F177">
        <f>SUM(D170:D177)/8</f>
        <v>0</v>
      </c>
      <c r="G177">
        <f>SUM(E170:E177)</f>
        <v>0</v>
      </c>
    </row>
    <row r="178" spans="1:7" x14ac:dyDescent="0.45">
      <c r="A178" s="5">
        <v>6</v>
      </c>
      <c r="B178" s="5">
        <v>69</v>
      </c>
      <c r="C178">
        <v>1</v>
      </c>
      <c r="D178" s="5">
        <v>2</v>
      </c>
      <c r="E178">
        <v>1</v>
      </c>
    </row>
    <row r="179" spans="1:7" x14ac:dyDescent="0.45">
      <c r="A179" s="5">
        <v>6</v>
      </c>
      <c r="B179" s="5">
        <v>69</v>
      </c>
      <c r="C179">
        <v>2</v>
      </c>
      <c r="D179" s="5">
        <v>0</v>
      </c>
      <c r="E179">
        <v>0</v>
      </c>
    </row>
    <row r="180" spans="1:7" x14ac:dyDescent="0.45">
      <c r="A180" s="5">
        <v>6</v>
      </c>
      <c r="B180" s="5">
        <v>69</v>
      </c>
      <c r="C180">
        <v>3</v>
      </c>
      <c r="D180" s="5">
        <v>0</v>
      </c>
      <c r="E180">
        <v>0</v>
      </c>
    </row>
    <row r="181" spans="1:7" x14ac:dyDescent="0.45">
      <c r="A181" s="5">
        <v>6</v>
      </c>
      <c r="B181" s="5">
        <v>69</v>
      </c>
      <c r="C181">
        <v>4</v>
      </c>
      <c r="D181" s="5">
        <v>5</v>
      </c>
      <c r="E181">
        <v>1</v>
      </c>
    </row>
    <row r="182" spans="1:7" x14ac:dyDescent="0.45">
      <c r="A182" s="5">
        <v>6</v>
      </c>
      <c r="B182" s="5">
        <v>69</v>
      </c>
      <c r="C182">
        <v>5</v>
      </c>
      <c r="D182" s="5">
        <v>0</v>
      </c>
      <c r="E182">
        <v>0</v>
      </c>
    </row>
    <row r="183" spans="1:7" x14ac:dyDescent="0.45">
      <c r="A183" s="5">
        <v>6</v>
      </c>
      <c r="B183" s="5">
        <v>69</v>
      </c>
      <c r="C183">
        <v>6</v>
      </c>
      <c r="D183" s="5">
        <v>0</v>
      </c>
      <c r="E183">
        <v>0</v>
      </c>
    </row>
    <row r="184" spans="1:7" x14ac:dyDescent="0.45">
      <c r="A184" s="5">
        <v>6</v>
      </c>
      <c r="B184" s="5">
        <v>69</v>
      </c>
      <c r="C184">
        <v>7</v>
      </c>
      <c r="D184" s="5">
        <v>0</v>
      </c>
      <c r="E184">
        <v>0</v>
      </c>
    </row>
    <row r="185" spans="1:7" x14ac:dyDescent="0.45">
      <c r="A185" s="5">
        <v>6</v>
      </c>
      <c r="B185" s="5">
        <v>69</v>
      </c>
      <c r="C185">
        <v>8</v>
      </c>
      <c r="D185" s="5">
        <v>0</v>
      </c>
      <c r="E185">
        <v>0</v>
      </c>
      <c r="F185">
        <f>SUM(D178:D185)/8</f>
        <v>0.875</v>
      </c>
      <c r="G185">
        <f>SUM(E178:E185)</f>
        <v>2</v>
      </c>
    </row>
    <row r="186" spans="1:7" x14ac:dyDescent="0.45">
      <c r="A186" s="5">
        <v>6</v>
      </c>
      <c r="B186" s="5">
        <v>72</v>
      </c>
      <c r="C186">
        <v>1</v>
      </c>
      <c r="D186" s="5">
        <v>0</v>
      </c>
      <c r="E186">
        <v>0</v>
      </c>
    </row>
    <row r="187" spans="1:7" x14ac:dyDescent="0.45">
      <c r="A187" s="5">
        <v>6</v>
      </c>
      <c r="B187" s="5">
        <v>72</v>
      </c>
      <c r="C187">
        <v>2</v>
      </c>
      <c r="D187" s="5">
        <v>0</v>
      </c>
      <c r="E187">
        <v>0</v>
      </c>
    </row>
    <row r="188" spans="1:7" x14ac:dyDescent="0.45">
      <c r="A188" s="5">
        <v>6</v>
      </c>
      <c r="B188" s="5">
        <v>72</v>
      </c>
      <c r="C188">
        <v>3</v>
      </c>
      <c r="D188" s="5">
        <v>0</v>
      </c>
      <c r="E188">
        <v>0</v>
      </c>
    </row>
    <row r="189" spans="1:7" x14ac:dyDescent="0.45">
      <c r="A189" s="5">
        <v>6</v>
      </c>
      <c r="B189" s="5">
        <v>72</v>
      </c>
      <c r="C189">
        <v>4</v>
      </c>
      <c r="D189" s="5">
        <v>0</v>
      </c>
      <c r="E189">
        <v>0</v>
      </c>
    </row>
    <row r="190" spans="1:7" x14ac:dyDescent="0.45">
      <c r="A190" s="5">
        <v>6</v>
      </c>
      <c r="B190" s="5">
        <v>72</v>
      </c>
      <c r="C190">
        <v>5</v>
      </c>
      <c r="D190" s="5">
        <v>0</v>
      </c>
      <c r="E190">
        <v>0</v>
      </c>
    </row>
    <row r="191" spans="1:7" x14ac:dyDescent="0.45">
      <c r="A191" s="5">
        <v>6</v>
      </c>
      <c r="B191" s="5">
        <v>72</v>
      </c>
      <c r="C191">
        <v>6</v>
      </c>
      <c r="D191" s="5">
        <v>0</v>
      </c>
      <c r="E191">
        <v>0</v>
      </c>
    </row>
    <row r="192" spans="1:7" x14ac:dyDescent="0.45">
      <c r="A192" s="5">
        <v>6</v>
      </c>
      <c r="B192" s="5">
        <v>72</v>
      </c>
      <c r="C192">
        <v>7</v>
      </c>
      <c r="D192" s="5">
        <v>0</v>
      </c>
      <c r="E192">
        <v>0</v>
      </c>
    </row>
    <row r="193" spans="1:7" x14ac:dyDescent="0.45">
      <c r="A193" s="5">
        <v>6</v>
      </c>
      <c r="B193" s="5">
        <v>72</v>
      </c>
      <c r="C193">
        <v>8</v>
      </c>
      <c r="D193" s="5">
        <v>0</v>
      </c>
      <c r="E193">
        <v>0</v>
      </c>
      <c r="F193">
        <f>SUM(D186:D193)/8</f>
        <v>0</v>
      </c>
      <c r="G193">
        <f>SUM(E186:E193)</f>
        <v>0</v>
      </c>
    </row>
    <row r="194" spans="1:7" x14ac:dyDescent="0.45">
      <c r="A194" s="5">
        <v>6</v>
      </c>
      <c r="B194" s="5">
        <v>75</v>
      </c>
      <c r="C194">
        <v>1</v>
      </c>
      <c r="D194" s="5">
        <v>0</v>
      </c>
      <c r="E194">
        <v>0</v>
      </c>
    </row>
    <row r="195" spans="1:7" x14ac:dyDescent="0.45">
      <c r="A195" s="5">
        <v>6</v>
      </c>
      <c r="B195" s="5">
        <v>75</v>
      </c>
      <c r="C195">
        <v>2</v>
      </c>
      <c r="D195" s="5">
        <v>0</v>
      </c>
      <c r="E195">
        <v>0</v>
      </c>
    </row>
    <row r="196" spans="1:7" x14ac:dyDescent="0.45">
      <c r="A196" s="5">
        <v>6</v>
      </c>
      <c r="B196" s="5">
        <v>75</v>
      </c>
      <c r="C196">
        <v>3</v>
      </c>
      <c r="D196" s="5">
        <v>0</v>
      </c>
      <c r="E196">
        <v>0</v>
      </c>
    </row>
    <row r="197" spans="1:7" x14ac:dyDescent="0.45">
      <c r="A197" s="5">
        <v>6</v>
      </c>
      <c r="B197" s="5">
        <v>75</v>
      </c>
      <c r="C197">
        <v>4</v>
      </c>
      <c r="D197" s="5">
        <v>0</v>
      </c>
      <c r="E197">
        <v>0</v>
      </c>
    </row>
    <row r="198" spans="1:7" x14ac:dyDescent="0.45">
      <c r="A198" s="5">
        <v>6</v>
      </c>
      <c r="B198" s="5">
        <v>75</v>
      </c>
      <c r="C198">
        <v>5</v>
      </c>
      <c r="D198" s="5">
        <v>20</v>
      </c>
      <c r="E198">
        <v>1</v>
      </c>
    </row>
    <row r="199" spans="1:7" x14ac:dyDescent="0.45">
      <c r="A199" s="5">
        <v>6</v>
      </c>
      <c r="B199" s="5">
        <v>75</v>
      </c>
      <c r="C199">
        <v>6</v>
      </c>
      <c r="D199" s="5">
        <v>0</v>
      </c>
      <c r="E199">
        <v>0</v>
      </c>
    </row>
    <row r="200" spans="1:7" x14ac:dyDescent="0.45">
      <c r="A200" s="5">
        <v>6</v>
      </c>
      <c r="B200" s="5">
        <v>75</v>
      </c>
      <c r="C200">
        <v>7</v>
      </c>
      <c r="D200" s="5">
        <v>0</v>
      </c>
      <c r="E200">
        <v>0</v>
      </c>
    </row>
    <row r="201" spans="1:7" x14ac:dyDescent="0.45">
      <c r="A201" s="5">
        <v>6</v>
      </c>
      <c r="B201" s="5">
        <v>75</v>
      </c>
      <c r="C201">
        <v>8</v>
      </c>
      <c r="D201" s="5">
        <v>0</v>
      </c>
      <c r="E201">
        <v>0</v>
      </c>
      <c r="F201">
        <f>SUM(D194:D201)/8</f>
        <v>2.5</v>
      </c>
      <c r="G201">
        <f>SUM(E194:E201)</f>
        <v>1</v>
      </c>
    </row>
    <row r="202" spans="1:7" x14ac:dyDescent="0.45">
      <c r="A202" s="5">
        <v>6</v>
      </c>
      <c r="B202" s="5">
        <v>78</v>
      </c>
      <c r="C202">
        <v>1</v>
      </c>
      <c r="D202" s="5">
        <v>0</v>
      </c>
      <c r="E202">
        <v>0</v>
      </c>
    </row>
    <row r="203" spans="1:7" x14ac:dyDescent="0.45">
      <c r="A203" s="5">
        <v>6</v>
      </c>
      <c r="B203" s="5">
        <v>78</v>
      </c>
      <c r="C203">
        <v>2</v>
      </c>
      <c r="D203" s="5">
        <v>0</v>
      </c>
      <c r="E203">
        <v>0</v>
      </c>
    </row>
    <row r="204" spans="1:7" x14ac:dyDescent="0.45">
      <c r="A204" s="5">
        <v>6</v>
      </c>
      <c r="B204" s="5">
        <v>78</v>
      </c>
      <c r="C204">
        <v>3</v>
      </c>
      <c r="D204" s="5">
        <v>0</v>
      </c>
      <c r="E204">
        <v>0</v>
      </c>
    </row>
    <row r="205" spans="1:7" x14ac:dyDescent="0.45">
      <c r="A205" s="5">
        <v>6</v>
      </c>
      <c r="B205" s="5">
        <v>78</v>
      </c>
      <c r="C205">
        <v>4</v>
      </c>
      <c r="D205" s="5">
        <v>0</v>
      </c>
      <c r="E205">
        <v>0</v>
      </c>
    </row>
    <row r="206" spans="1:7" x14ac:dyDescent="0.45">
      <c r="A206" s="5">
        <v>6</v>
      </c>
      <c r="B206" s="5">
        <v>78</v>
      </c>
      <c r="C206">
        <v>5</v>
      </c>
      <c r="D206" s="5">
        <v>0</v>
      </c>
      <c r="E206">
        <v>0</v>
      </c>
    </row>
    <row r="207" spans="1:7" x14ac:dyDescent="0.45">
      <c r="A207" s="5">
        <v>6</v>
      </c>
      <c r="B207" s="5">
        <v>78</v>
      </c>
      <c r="C207">
        <v>6</v>
      </c>
      <c r="D207" s="5">
        <v>0</v>
      </c>
      <c r="E207">
        <v>0</v>
      </c>
    </row>
    <row r="208" spans="1:7" x14ac:dyDescent="0.45">
      <c r="A208" s="5">
        <v>6</v>
      </c>
      <c r="B208" s="5">
        <v>78</v>
      </c>
      <c r="C208">
        <v>7</v>
      </c>
      <c r="D208" s="5">
        <v>0</v>
      </c>
      <c r="E208">
        <v>0</v>
      </c>
    </row>
    <row r="209" spans="1:7" x14ac:dyDescent="0.45">
      <c r="A209" s="5">
        <v>6</v>
      </c>
      <c r="B209" s="5">
        <v>78</v>
      </c>
      <c r="C209">
        <v>8</v>
      </c>
      <c r="D209" s="5">
        <v>0</v>
      </c>
      <c r="E209">
        <v>0</v>
      </c>
      <c r="F209">
        <f>SUM(D202:D209)/8</f>
        <v>0</v>
      </c>
      <c r="G209">
        <f>SUM(E202:E209)</f>
        <v>0</v>
      </c>
    </row>
    <row r="210" spans="1:7" x14ac:dyDescent="0.45">
      <c r="A210" s="5">
        <v>12</v>
      </c>
      <c r="B210" s="5">
        <v>3</v>
      </c>
      <c r="C210">
        <v>1</v>
      </c>
      <c r="D210" s="5">
        <v>0</v>
      </c>
      <c r="E210">
        <v>0</v>
      </c>
    </row>
    <row r="211" spans="1:7" x14ac:dyDescent="0.45">
      <c r="A211" s="5">
        <v>12</v>
      </c>
      <c r="B211" s="5">
        <v>3</v>
      </c>
      <c r="C211">
        <v>2</v>
      </c>
      <c r="D211" s="5">
        <v>0</v>
      </c>
      <c r="E211">
        <v>0</v>
      </c>
    </row>
    <row r="212" spans="1:7" x14ac:dyDescent="0.45">
      <c r="A212" s="5">
        <v>12</v>
      </c>
      <c r="B212" s="5">
        <v>3</v>
      </c>
      <c r="C212">
        <v>3</v>
      </c>
      <c r="D212" s="5">
        <v>0</v>
      </c>
      <c r="E212">
        <v>0</v>
      </c>
    </row>
    <row r="213" spans="1:7" x14ac:dyDescent="0.45">
      <c r="A213" s="5">
        <v>12</v>
      </c>
      <c r="B213" s="5">
        <v>3</v>
      </c>
      <c r="C213">
        <v>4</v>
      </c>
      <c r="D213" s="5">
        <v>0</v>
      </c>
      <c r="E213">
        <v>0</v>
      </c>
    </row>
    <row r="214" spans="1:7" x14ac:dyDescent="0.45">
      <c r="A214" s="5">
        <v>12</v>
      </c>
      <c r="B214" s="5">
        <v>3</v>
      </c>
      <c r="C214">
        <v>5</v>
      </c>
      <c r="D214" s="5">
        <v>0</v>
      </c>
      <c r="E214">
        <v>0</v>
      </c>
    </row>
    <row r="215" spans="1:7" x14ac:dyDescent="0.45">
      <c r="A215" s="5">
        <v>12</v>
      </c>
      <c r="B215" s="5">
        <v>3</v>
      </c>
      <c r="C215">
        <v>6</v>
      </c>
      <c r="D215" s="5">
        <v>0</v>
      </c>
      <c r="E215">
        <v>0</v>
      </c>
    </row>
    <row r="216" spans="1:7" x14ac:dyDescent="0.45">
      <c r="A216" s="5">
        <v>12</v>
      </c>
      <c r="B216" s="5">
        <v>3</v>
      </c>
      <c r="C216">
        <v>7</v>
      </c>
      <c r="D216" s="5">
        <v>0</v>
      </c>
      <c r="E216">
        <v>0</v>
      </c>
    </row>
    <row r="217" spans="1:7" x14ac:dyDescent="0.45">
      <c r="A217" s="5">
        <v>12</v>
      </c>
      <c r="B217" s="5">
        <v>3</v>
      </c>
      <c r="C217">
        <v>8</v>
      </c>
      <c r="D217" s="5">
        <v>0</v>
      </c>
      <c r="E217">
        <v>0</v>
      </c>
      <c r="F217">
        <f>SUM(D210:D217)/8</f>
        <v>0</v>
      </c>
      <c r="G217">
        <f>SUM(E210:E217)</f>
        <v>0</v>
      </c>
    </row>
    <row r="218" spans="1:7" x14ac:dyDescent="0.45">
      <c r="A218" s="5">
        <v>12</v>
      </c>
      <c r="B218" s="5">
        <v>6</v>
      </c>
      <c r="C218">
        <v>1</v>
      </c>
      <c r="D218" s="5">
        <v>0</v>
      </c>
      <c r="E218">
        <v>0</v>
      </c>
    </row>
    <row r="219" spans="1:7" x14ac:dyDescent="0.45">
      <c r="A219" s="5">
        <v>12</v>
      </c>
      <c r="B219" s="5">
        <v>6</v>
      </c>
      <c r="C219">
        <v>2</v>
      </c>
      <c r="D219" s="5">
        <v>0</v>
      </c>
      <c r="E219">
        <v>0</v>
      </c>
    </row>
    <row r="220" spans="1:7" x14ac:dyDescent="0.45">
      <c r="A220" s="5">
        <v>12</v>
      </c>
      <c r="B220" s="5">
        <v>6</v>
      </c>
      <c r="C220">
        <v>3</v>
      </c>
      <c r="D220" s="5">
        <v>0</v>
      </c>
      <c r="E220">
        <v>0</v>
      </c>
    </row>
    <row r="221" spans="1:7" x14ac:dyDescent="0.45">
      <c r="A221" s="5">
        <v>12</v>
      </c>
      <c r="B221" s="5">
        <v>6</v>
      </c>
      <c r="C221">
        <v>4</v>
      </c>
      <c r="D221" s="5">
        <v>0</v>
      </c>
      <c r="E221">
        <v>0</v>
      </c>
    </row>
    <row r="222" spans="1:7" x14ac:dyDescent="0.45">
      <c r="A222" s="5">
        <v>12</v>
      </c>
      <c r="B222" s="5">
        <v>6</v>
      </c>
      <c r="C222">
        <v>5</v>
      </c>
      <c r="D222" s="5">
        <v>0</v>
      </c>
      <c r="E222">
        <v>0</v>
      </c>
    </row>
    <row r="223" spans="1:7" x14ac:dyDescent="0.45">
      <c r="A223" s="5">
        <v>12</v>
      </c>
      <c r="B223" s="5">
        <v>6</v>
      </c>
      <c r="C223">
        <v>6</v>
      </c>
      <c r="D223" s="5">
        <v>0</v>
      </c>
      <c r="E223">
        <v>0</v>
      </c>
    </row>
    <row r="224" spans="1:7" x14ac:dyDescent="0.45">
      <c r="A224" s="5">
        <v>12</v>
      </c>
      <c r="B224" s="5">
        <v>6</v>
      </c>
      <c r="C224">
        <v>7</v>
      </c>
      <c r="D224" s="5">
        <v>25</v>
      </c>
      <c r="E224">
        <v>1</v>
      </c>
    </row>
    <row r="225" spans="1:7" x14ac:dyDescent="0.45">
      <c r="A225" s="5">
        <v>12</v>
      </c>
      <c r="B225" s="5">
        <v>6</v>
      </c>
      <c r="C225">
        <v>8</v>
      </c>
      <c r="D225" s="5">
        <v>0</v>
      </c>
      <c r="E225">
        <v>0</v>
      </c>
      <c r="F225">
        <f>SUM(D218:D225)/8</f>
        <v>3.125</v>
      </c>
      <c r="G225">
        <f>SUM(E218:E225)</f>
        <v>1</v>
      </c>
    </row>
    <row r="226" spans="1:7" x14ac:dyDescent="0.45">
      <c r="A226" s="5">
        <v>12</v>
      </c>
      <c r="B226" s="5">
        <v>9</v>
      </c>
      <c r="C226">
        <v>1</v>
      </c>
      <c r="D226" s="5">
        <v>2</v>
      </c>
      <c r="E226">
        <v>1</v>
      </c>
    </row>
    <row r="227" spans="1:7" x14ac:dyDescent="0.45">
      <c r="A227" s="5">
        <v>12</v>
      </c>
      <c r="B227" s="5">
        <v>9</v>
      </c>
      <c r="C227">
        <v>2</v>
      </c>
      <c r="D227" s="5">
        <v>0</v>
      </c>
      <c r="E227">
        <v>0</v>
      </c>
    </row>
    <row r="228" spans="1:7" x14ac:dyDescent="0.45">
      <c r="A228" s="5">
        <v>12</v>
      </c>
      <c r="B228" s="5">
        <v>9</v>
      </c>
      <c r="C228">
        <v>3</v>
      </c>
      <c r="D228" s="5">
        <v>0</v>
      </c>
      <c r="E228">
        <v>0</v>
      </c>
    </row>
    <row r="229" spans="1:7" x14ac:dyDescent="0.45">
      <c r="A229" s="5">
        <v>12</v>
      </c>
      <c r="B229" s="5">
        <v>9</v>
      </c>
      <c r="C229">
        <v>4</v>
      </c>
      <c r="D229" s="5">
        <v>20</v>
      </c>
      <c r="E229">
        <v>1</v>
      </c>
    </row>
    <row r="230" spans="1:7" x14ac:dyDescent="0.45">
      <c r="A230" s="5">
        <v>12</v>
      </c>
      <c r="B230" s="5">
        <v>9</v>
      </c>
      <c r="C230">
        <v>5</v>
      </c>
      <c r="D230" s="5">
        <v>0</v>
      </c>
      <c r="E230">
        <v>0</v>
      </c>
    </row>
    <row r="231" spans="1:7" x14ac:dyDescent="0.45">
      <c r="A231" s="5">
        <v>12</v>
      </c>
      <c r="B231" s="5">
        <v>9</v>
      </c>
      <c r="C231">
        <v>6</v>
      </c>
      <c r="D231" s="5">
        <v>0</v>
      </c>
      <c r="E231">
        <v>0</v>
      </c>
    </row>
    <row r="232" spans="1:7" x14ac:dyDescent="0.45">
      <c r="A232" s="5">
        <v>12</v>
      </c>
      <c r="B232" s="5">
        <v>9</v>
      </c>
      <c r="C232">
        <v>7</v>
      </c>
      <c r="D232" s="5">
        <v>0</v>
      </c>
      <c r="E232">
        <v>0</v>
      </c>
    </row>
    <row r="233" spans="1:7" x14ac:dyDescent="0.45">
      <c r="A233" s="5">
        <v>12</v>
      </c>
      <c r="B233" s="5">
        <v>9</v>
      </c>
      <c r="C233">
        <v>8</v>
      </c>
      <c r="D233" s="5">
        <v>0</v>
      </c>
      <c r="E233">
        <v>0</v>
      </c>
      <c r="F233">
        <f>SUM(D226:D233)/8</f>
        <v>2.75</v>
      </c>
      <c r="G233">
        <f>SUM(E226:E233)</f>
        <v>2</v>
      </c>
    </row>
    <row r="234" spans="1:7" x14ac:dyDescent="0.45">
      <c r="A234" s="5">
        <v>12</v>
      </c>
      <c r="B234" s="5">
        <v>12</v>
      </c>
      <c r="C234">
        <v>1</v>
      </c>
      <c r="D234" s="5">
        <v>0</v>
      </c>
      <c r="E234">
        <v>0</v>
      </c>
    </row>
    <row r="235" spans="1:7" x14ac:dyDescent="0.45">
      <c r="A235" s="5">
        <v>12</v>
      </c>
      <c r="B235" s="5">
        <v>12</v>
      </c>
      <c r="C235">
        <v>2</v>
      </c>
      <c r="D235" s="5">
        <v>0</v>
      </c>
      <c r="E235">
        <v>0</v>
      </c>
    </row>
    <row r="236" spans="1:7" x14ac:dyDescent="0.45">
      <c r="A236" s="5">
        <v>12</v>
      </c>
      <c r="B236" s="5">
        <v>12</v>
      </c>
      <c r="C236">
        <v>3</v>
      </c>
      <c r="D236" s="5">
        <v>0</v>
      </c>
      <c r="E236">
        <v>0</v>
      </c>
    </row>
    <row r="237" spans="1:7" x14ac:dyDescent="0.45">
      <c r="A237" s="5">
        <v>12</v>
      </c>
      <c r="B237" s="5">
        <v>12</v>
      </c>
      <c r="C237">
        <v>4</v>
      </c>
      <c r="D237" s="5">
        <v>0</v>
      </c>
      <c r="E237">
        <v>0</v>
      </c>
    </row>
    <row r="238" spans="1:7" x14ac:dyDescent="0.45">
      <c r="A238" s="5">
        <v>12</v>
      </c>
      <c r="B238" s="5">
        <v>12</v>
      </c>
      <c r="C238">
        <v>5</v>
      </c>
      <c r="D238" s="5">
        <v>0</v>
      </c>
      <c r="E238">
        <v>0</v>
      </c>
    </row>
    <row r="239" spans="1:7" x14ac:dyDescent="0.45">
      <c r="A239" s="5">
        <v>12</v>
      </c>
      <c r="B239" s="5">
        <v>12</v>
      </c>
      <c r="C239">
        <v>6</v>
      </c>
      <c r="D239" s="5">
        <v>0</v>
      </c>
      <c r="E239">
        <v>0</v>
      </c>
    </row>
    <row r="240" spans="1:7" x14ac:dyDescent="0.45">
      <c r="A240" s="5">
        <v>12</v>
      </c>
      <c r="B240" s="5">
        <v>12</v>
      </c>
      <c r="C240">
        <v>7</v>
      </c>
      <c r="D240" s="5">
        <v>0</v>
      </c>
      <c r="E240">
        <v>0</v>
      </c>
    </row>
    <row r="241" spans="1:7" x14ac:dyDescent="0.45">
      <c r="A241" s="5">
        <v>12</v>
      </c>
      <c r="B241" s="5">
        <v>12</v>
      </c>
      <c r="C241">
        <v>8</v>
      </c>
      <c r="D241" s="5">
        <v>0</v>
      </c>
      <c r="E241">
        <v>0</v>
      </c>
      <c r="F241">
        <f>SUM(D234:D241)/8</f>
        <v>0</v>
      </c>
      <c r="G241">
        <f>SUM(E234:E241)</f>
        <v>0</v>
      </c>
    </row>
    <row r="242" spans="1:7" x14ac:dyDescent="0.45">
      <c r="A242" s="5">
        <v>12</v>
      </c>
      <c r="B242" s="5">
        <v>15</v>
      </c>
      <c r="C242">
        <v>1</v>
      </c>
      <c r="D242" s="5">
        <v>0</v>
      </c>
      <c r="E242">
        <v>0</v>
      </c>
    </row>
    <row r="243" spans="1:7" x14ac:dyDescent="0.45">
      <c r="A243" s="5">
        <v>12</v>
      </c>
      <c r="B243" s="5">
        <v>15</v>
      </c>
      <c r="C243">
        <v>2</v>
      </c>
      <c r="D243" s="5">
        <v>0</v>
      </c>
      <c r="E243">
        <v>0</v>
      </c>
    </row>
    <row r="244" spans="1:7" x14ac:dyDescent="0.45">
      <c r="A244" s="5">
        <v>12</v>
      </c>
      <c r="B244" s="5">
        <v>15</v>
      </c>
      <c r="C244">
        <v>3</v>
      </c>
      <c r="D244" s="5">
        <v>0</v>
      </c>
      <c r="E244">
        <v>0</v>
      </c>
    </row>
    <row r="245" spans="1:7" x14ac:dyDescent="0.45">
      <c r="A245" s="5">
        <v>12</v>
      </c>
      <c r="B245" s="5">
        <v>15</v>
      </c>
      <c r="C245">
        <v>4</v>
      </c>
      <c r="D245" s="5">
        <v>0</v>
      </c>
      <c r="E245">
        <v>0</v>
      </c>
    </row>
    <row r="246" spans="1:7" x14ac:dyDescent="0.45">
      <c r="A246" s="5">
        <v>12</v>
      </c>
      <c r="B246" s="5">
        <v>15</v>
      </c>
      <c r="C246">
        <v>5</v>
      </c>
      <c r="D246" s="5">
        <v>30</v>
      </c>
      <c r="E246">
        <v>1</v>
      </c>
    </row>
    <row r="247" spans="1:7" x14ac:dyDescent="0.45">
      <c r="A247" s="5">
        <v>12</v>
      </c>
      <c r="B247" s="5">
        <v>15</v>
      </c>
      <c r="C247">
        <v>6</v>
      </c>
      <c r="D247" s="5">
        <v>0</v>
      </c>
      <c r="E247">
        <v>0</v>
      </c>
    </row>
    <row r="248" spans="1:7" x14ac:dyDescent="0.45">
      <c r="A248" s="5">
        <v>12</v>
      </c>
      <c r="B248" s="5">
        <v>15</v>
      </c>
      <c r="C248">
        <v>7</v>
      </c>
      <c r="D248" s="5">
        <v>0</v>
      </c>
      <c r="E248">
        <v>0</v>
      </c>
    </row>
    <row r="249" spans="1:7" x14ac:dyDescent="0.45">
      <c r="A249" s="5">
        <v>12</v>
      </c>
      <c r="B249" s="5">
        <v>15</v>
      </c>
      <c r="C249">
        <v>8</v>
      </c>
      <c r="D249" s="5">
        <v>0</v>
      </c>
      <c r="E249">
        <v>0</v>
      </c>
      <c r="F249">
        <f>SUM(D242:D249)/8</f>
        <v>3.75</v>
      </c>
      <c r="G249">
        <f>SUM(E242:E249)</f>
        <v>1</v>
      </c>
    </row>
    <row r="250" spans="1:7" x14ac:dyDescent="0.45">
      <c r="A250" s="5">
        <v>12</v>
      </c>
      <c r="B250" s="5">
        <v>18</v>
      </c>
      <c r="C250">
        <v>1</v>
      </c>
      <c r="D250" s="5">
        <v>0</v>
      </c>
      <c r="E250">
        <v>0</v>
      </c>
    </row>
    <row r="251" spans="1:7" x14ac:dyDescent="0.45">
      <c r="A251" s="5">
        <v>12</v>
      </c>
      <c r="B251" s="5">
        <v>18</v>
      </c>
      <c r="C251">
        <v>2</v>
      </c>
      <c r="D251" s="5">
        <v>0</v>
      </c>
      <c r="E251">
        <v>0</v>
      </c>
    </row>
    <row r="252" spans="1:7" x14ac:dyDescent="0.45">
      <c r="A252" s="5">
        <v>12</v>
      </c>
      <c r="B252" s="5">
        <v>18</v>
      </c>
      <c r="C252">
        <v>3</v>
      </c>
      <c r="D252" s="5">
        <v>0</v>
      </c>
      <c r="E252">
        <v>0</v>
      </c>
    </row>
    <row r="253" spans="1:7" x14ac:dyDescent="0.45">
      <c r="A253" s="5">
        <v>12</v>
      </c>
      <c r="B253" s="5">
        <v>18</v>
      </c>
      <c r="C253">
        <v>4</v>
      </c>
      <c r="D253" s="5">
        <v>0</v>
      </c>
      <c r="E253">
        <v>0</v>
      </c>
    </row>
    <row r="254" spans="1:7" x14ac:dyDescent="0.45">
      <c r="A254" s="5">
        <v>12</v>
      </c>
      <c r="B254" s="5">
        <v>18</v>
      </c>
      <c r="C254">
        <v>5</v>
      </c>
      <c r="D254" s="5">
        <v>0</v>
      </c>
      <c r="E254">
        <v>0</v>
      </c>
    </row>
    <row r="255" spans="1:7" x14ac:dyDescent="0.45">
      <c r="A255" s="5">
        <v>12</v>
      </c>
      <c r="B255" s="5">
        <v>18</v>
      </c>
      <c r="C255">
        <v>6</v>
      </c>
      <c r="D255" s="5">
        <v>0</v>
      </c>
      <c r="E255">
        <v>0</v>
      </c>
    </row>
    <row r="256" spans="1:7" x14ac:dyDescent="0.45">
      <c r="A256" s="5">
        <v>12</v>
      </c>
      <c r="B256" s="5">
        <v>18</v>
      </c>
      <c r="C256">
        <v>7</v>
      </c>
      <c r="D256" s="5">
        <v>0</v>
      </c>
      <c r="E256">
        <v>0</v>
      </c>
    </row>
    <row r="257" spans="1:7" x14ac:dyDescent="0.45">
      <c r="A257" s="5">
        <v>12</v>
      </c>
      <c r="B257" s="5">
        <v>18</v>
      </c>
      <c r="C257">
        <v>8</v>
      </c>
      <c r="D257" s="5">
        <v>0</v>
      </c>
      <c r="E257">
        <v>0</v>
      </c>
      <c r="F257">
        <f>SUM(D250:D257)/8</f>
        <v>0</v>
      </c>
      <c r="G257">
        <f>SUM(E250:E257)</f>
        <v>0</v>
      </c>
    </row>
    <row r="258" spans="1:7" x14ac:dyDescent="0.45">
      <c r="A258" s="5">
        <v>12</v>
      </c>
      <c r="B258" s="5">
        <v>21</v>
      </c>
      <c r="C258">
        <v>1</v>
      </c>
      <c r="D258" s="5">
        <v>0</v>
      </c>
      <c r="E258">
        <v>0</v>
      </c>
    </row>
    <row r="259" spans="1:7" x14ac:dyDescent="0.45">
      <c r="A259" s="5">
        <v>12</v>
      </c>
      <c r="B259" s="5">
        <v>21</v>
      </c>
      <c r="C259">
        <v>2</v>
      </c>
      <c r="D259" s="5">
        <v>15</v>
      </c>
      <c r="E259">
        <v>1</v>
      </c>
    </row>
    <row r="260" spans="1:7" x14ac:dyDescent="0.45">
      <c r="A260" s="5">
        <v>12</v>
      </c>
      <c r="B260" s="5">
        <v>21</v>
      </c>
      <c r="C260">
        <v>3</v>
      </c>
      <c r="D260" s="5">
        <v>0</v>
      </c>
      <c r="E260">
        <v>0</v>
      </c>
    </row>
    <row r="261" spans="1:7" x14ac:dyDescent="0.45">
      <c r="A261" s="5">
        <v>12</v>
      </c>
      <c r="B261" s="5">
        <v>21</v>
      </c>
      <c r="C261">
        <v>4</v>
      </c>
      <c r="D261" s="5">
        <v>0</v>
      </c>
      <c r="E261">
        <v>0</v>
      </c>
    </row>
    <row r="262" spans="1:7" x14ac:dyDescent="0.45">
      <c r="A262" s="5">
        <v>12</v>
      </c>
      <c r="B262" s="5">
        <v>21</v>
      </c>
      <c r="C262">
        <v>5</v>
      </c>
      <c r="D262" s="5">
        <v>0</v>
      </c>
      <c r="E262">
        <v>0</v>
      </c>
    </row>
    <row r="263" spans="1:7" x14ac:dyDescent="0.45">
      <c r="A263" s="5">
        <v>12</v>
      </c>
      <c r="B263" s="5">
        <v>21</v>
      </c>
      <c r="C263">
        <v>6</v>
      </c>
      <c r="D263" s="5">
        <v>0</v>
      </c>
      <c r="E263">
        <v>0</v>
      </c>
    </row>
    <row r="264" spans="1:7" x14ac:dyDescent="0.45">
      <c r="A264" s="5">
        <v>12</v>
      </c>
      <c r="B264" s="5">
        <v>21</v>
      </c>
      <c r="C264">
        <v>7</v>
      </c>
      <c r="D264" s="5">
        <v>0</v>
      </c>
      <c r="E264">
        <v>0</v>
      </c>
    </row>
    <row r="265" spans="1:7" x14ac:dyDescent="0.45">
      <c r="A265" s="5">
        <v>12</v>
      </c>
      <c r="B265" s="5">
        <v>21</v>
      </c>
      <c r="C265">
        <v>8</v>
      </c>
      <c r="D265" s="5">
        <v>20</v>
      </c>
      <c r="E265">
        <v>1</v>
      </c>
      <c r="F265">
        <f>SUM(D258:D265)/8</f>
        <v>4.375</v>
      </c>
      <c r="G265">
        <f>SUM(E258:E265)</f>
        <v>2</v>
      </c>
    </row>
    <row r="266" spans="1:7" x14ac:dyDescent="0.45">
      <c r="A266" s="5">
        <v>12</v>
      </c>
      <c r="B266" s="5">
        <v>24</v>
      </c>
      <c r="C266">
        <v>1</v>
      </c>
      <c r="D266" s="5">
        <v>0</v>
      </c>
      <c r="E266">
        <v>0</v>
      </c>
    </row>
    <row r="267" spans="1:7" x14ac:dyDescent="0.45">
      <c r="A267" s="5">
        <v>12</v>
      </c>
      <c r="B267" s="5">
        <v>24</v>
      </c>
      <c r="C267">
        <v>2</v>
      </c>
      <c r="D267" s="5">
        <v>0</v>
      </c>
      <c r="E267">
        <v>0</v>
      </c>
    </row>
    <row r="268" spans="1:7" x14ac:dyDescent="0.45">
      <c r="A268" s="5">
        <v>12</v>
      </c>
      <c r="B268" s="5">
        <v>24</v>
      </c>
      <c r="C268">
        <v>3</v>
      </c>
      <c r="D268" s="5">
        <v>0</v>
      </c>
      <c r="E268">
        <v>0</v>
      </c>
    </row>
    <row r="269" spans="1:7" x14ac:dyDescent="0.45">
      <c r="A269" s="5">
        <v>12</v>
      </c>
      <c r="B269" s="5">
        <v>24</v>
      </c>
      <c r="C269">
        <v>4</v>
      </c>
      <c r="D269" s="5">
        <v>0</v>
      </c>
      <c r="E269">
        <v>0</v>
      </c>
    </row>
    <row r="270" spans="1:7" x14ac:dyDescent="0.45">
      <c r="A270" s="5">
        <v>12</v>
      </c>
      <c r="B270" s="5">
        <v>24</v>
      </c>
      <c r="C270">
        <v>5</v>
      </c>
      <c r="D270" s="5">
        <v>0</v>
      </c>
      <c r="E270">
        <v>0</v>
      </c>
    </row>
    <row r="271" spans="1:7" x14ac:dyDescent="0.45">
      <c r="A271" s="5">
        <v>12</v>
      </c>
      <c r="B271" s="5">
        <v>24</v>
      </c>
      <c r="C271">
        <v>6</v>
      </c>
      <c r="D271" s="5">
        <v>0</v>
      </c>
      <c r="E271">
        <v>0</v>
      </c>
    </row>
    <row r="272" spans="1:7" x14ac:dyDescent="0.45">
      <c r="A272" s="5">
        <v>12</v>
      </c>
      <c r="B272" s="5">
        <v>24</v>
      </c>
      <c r="C272">
        <v>7</v>
      </c>
      <c r="D272" s="5">
        <v>0</v>
      </c>
      <c r="E272">
        <v>0</v>
      </c>
    </row>
    <row r="273" spans="1:7" x14ac:dyDescent="0.45">
      <c r="A273" s="5">
        <v>12</v>
      </c>
      <c r="B273" s="5">
        <v>24</v>
      </c>
      <c r="C273">
        <v>8</v>
      </c>
      <c r="D273" s="5">
        <v>0</v>
      </c>
      <c r="E273">
        <v>0</v>
      </c>
      <c r="F273">
        <f>SUM(D266:D273)/8</f>
        <v>0</v>
      </c>
      <c r="G273">
        <f>SUM(E266:E273)</f>
        <v>0</v>
      </c>
    </row>
    <row r="274" spans="1:7" x14ac:dyDescent="0.45">
      <c r="A274" s="5">
        <v>12</v>
      </c>
      <c r="B274" s="5">
        <v>27</v>
      </c>
      <c r="C274">
        <v>1</v>
      </c>
      <c r="D274" s="5">
        <v>15</v>
      </c>
      <c r="E274">
        <v>1</v>
      </c>
    </row>
    <row r="275" spans="1:7" x14ac:dyDescent="0.45">
      <c r="A275" s="5">
        <v>12</v>
      </c>
      <c r="B275" s="5">
        <v>27</v>
      </c>
      <c r="C275">
        <v>2</v>
      </c>
      <c r="D275" s="5">
        <v>0</v>
      </c>
      <c r="E275">
        <v>0</v>
      </c>
    </row>
    <row r="276" spans="1:7" x14ac:dyDescent="0.45">
      <c r="A276" s="5">
        <v>12</v>
      </c>
      <c r="B276" s="5">
        <v>27</v>
      </c>
      <c r="C276">
        <v>3</v>
      </c>
      <c r="D276" s="5">
        <v>0</v>
      </c>
      <c r="E276">
        <v>0</v>
      </c>
    </row>
    <row r="277" spans="1:7" x14ac:dyDescent="0.45">
      <c r="A277" s="5">
        <v>12</v>
      </c>
      <c r="B277" s="5">
        <v>27</v>
      </c>
      <c r="C277">
        <v>4</v>
      </c>
      <c r="D277" s="5">
        <v>0</v>
      </c>
      <c r="E277">
        <v>0</v>
      </c>
    </row>
    <row r="278" spans="1:7" x14ac:dyDescent="0.45">
      <c r="A278" s="5">
        <v>12</v>
      </c>
      <c r="B278" s="5">
        <v>27</v>
      </c>
      <c r="C278">
        <v>5</v>
      </c>
      <c r="D278" s="5">
        <v>0</v>
      </c>
      <c r="E278">
        <v>0</v>
      </c>
    </row>
    <row r="279" spans="1:7" x14ac:dyDescent="0.45">
      <c r="A279" s="5">
        <v>12</v>
      </c>
      <c r="B279" s="5">
        <v>27</v>
      </c>
      <c r="C279">
        <v>6</v>
      </c>
      <c r="D279" s="5">
        <v>20</v>
      </c>
      <c r="E279">
        <v>1</v>
      </c>
    </row>
    <row r="280" spans="1:7" x14ac:dyDescent="0.45">
      <c r="A280" s="5">
        <v>12</v>
      </c>
      <c r="B280" s="5">
        <v>27</v>
      </c>
      <c r="C280">
        <v>7</v>
      </c>
      <c r="D280" s="5">
        <v>25</v>
      </c>
      <c r="E280">
        <v>1</v>
      </c>
    </row>
    <row r="281" spans="1:7" x14ac:dyDescent="0.45">
      <c r="A281" s="5">
        <v>12</v>
      </c>
      <c r="B281" s="5">
        <v>27</v>
      </c>
      <c r="C281">
        <v>8</v>
      </c>
      <c r="D281" s="5">
        <v>15</v>
      </c>
      <c r="E281">
        <v>1</v>
      </c>
      <c r="F281">
        <f>SUM(D274:D281)/8</f>
        <v>9.375</v>
      </c>
      <c r="G281">
        <f>SUM(E274:E281)</f>
        <v>4</v>
      </c>
    </row>
    <row r="282" spans="1:7" x14ac:dyDescent="0.45">
      <c r="A282" s="5">
        <v>12</v>
      </c>
      <c r="B282" s="5">
        <v>30</v>
      </c>
      <c r="C282">
        <v>1</v>
      </c>
      <c r="D282" s="5">
        <v>5</v>
      </c>
      <c r="E282">
        <v>1</v>
      </c>
    </row>
    <row r="283" spans="1:7" x14ac:dyDescent="0.45">
      <c r="A283" s="5">
        <v>12</v>
      </c>
      <c r="B283" s="5">
        <v>30</v>
      </c>
      <c r="C283">
        <v>2</v>
      </c>
      <c r="D283" s="5">
        <v>0</v>
      </c>
      <c r="E283">
        <v>0</v>
      </c>
    </row>
    <row r="284" spans="1:7" x14ac:dyDescent="0.45">
      <c r="A284" s="5">
        <v>12</v>
      </c>
      <c r="B284" s="5">
        <v>30</v>
      </c>
      <c r="C284">
        <v>3</v>
      </c>
      <c r="D284" s="5">
        <v>20</v>
      </c>
      <c r="E284">
        <v>1</v>
      </c>
    </row>
    <row r="285" spans="1:7" x14ac:dyDescent="0.45">
      <c r="A285" s="5">
        <v>12</v>
      </c>
      <c r="B285" s="5">
        <v>30</v>
      </c>
      <c r="C285">
        <v>4</v>
      </c>
      <c r="D285" s="5">
        <v>30</v>
      </c>
      <c r="E285">
        <v>1</v>
      </c>
    </row>
    <row r="286" spans="1:7" x14ac:dyDescent="0.45">
      <c r="A286" s="5">
        <v>12</v>
      </c>
      <c r="B286" s="5">
        <v>30</v>
      </c>
      <c r="C286">
        <v>5</v>
      </c>
      <c r="D286" s="5">
        <v>0</v>
      </c>
      <c r="E286">
        <v>0</v>
      </c>
    </row>
    <row r="287" spans="1:7" x14ac:dyDescent="0.45">
      <c r="A287" s="5">
        <v>12</v>
      </c>
      <c r="B287" s="5">
        <v>30</v>
      </c>
      <c r="C287">
        <v>6</v>
      </c>
      <c r="D287" s="5">
        <v>30</v>
      </c>
      <c r="E287">
        <v>1</v>
      </c>
    </row>
    <row r="288" spans="1:7" x14ac:dyDescent="0.45">
      <c r="A288" s="5">
        <v>12</v>
      </c>
      <c r="B288" s="5">
        <v>30</v>
      </c>
      <c r="C288">
        <v>7</v>
      </c>
      <c r="D288" s="5">
        <v>0</v>
      </c>
      <c r="E288">
        <v>0</v>
      </c>
    </row>
    <row r="289" spans="1:7" x14ac:dyDescent="0.45">
      <c r="A289" s="5">
        <v>12</v>
      </c>
      <c r="B289" s="5">
        <v>30</v>
      </c>
      <c r="C289">
        <v>8</v>
      </c>
      <c r="D289" s="5">
        <v>0</v>
      </c>
      <c r="E289">
        <v>0</v>
      </c>
      <c r="F289">
        <f>SUM(D282:D289)/8</f>
        <v>10.625</v>
      </c>
      <c r="G289">
        <f>SUM(E282:E289)</f>
        <v>4</v>
      </c>
    </row>
    <row r="290" spans="1:7" x14ac:dyDescent="0.45">
      <c r="A290" s="5">
        <v>12</v>
      </c>
      <c r="B290" s="5">
        <v>33</v>
      </c>
      <c r="C290">
        <v>1</v>
      </c>
      <c r="D290" s="5">
        <v>0</v>
      </c>
      <c r="E290">
        <v>0</v>
      </c>
    </row>
    <row r="291" spans="1:7" x14ac:dyDescent="0.45">
      <c r="A291" s="5">
        <v>12</v>
      </c>
      <c r="B291" s="5">
        <v>33</v>
      </c>
      <c r="C291">
        <v>2</v>
      </c>
      <c r="D291" s="5">
        <v>0</v>
      </c>
      <c r="E291">
        <v>0</v>
      </c>
    </row>
    <row r="292" spans="1:7" x14ac:dyDescent="0.45">
      <c r="A292" s="5">
        <v>12</v>
      </c>
      <c r="B292" s="5">
        <v>33</v>
      </c>
      <c r="C292">
        <v>3</v>
      </c>
      <c r="D292" s="5">
        <v>0</v>
      </c>
      <c r="E292">
        <v>0</v>
      </c>
    </row>
    <row r="293" spans="1:7" x14ac:dyDescent="0.45">
      <c r="A293" s="5">
        <v>12</v>
      </c>
      <c r="B293" s="5">
        <v>33</v>
      </c>
      <c r="C293">
        <v>4</v>
      </c>
      <c r="D293" s="5">
        <v>5</v>
      </c>
      <c r="E293">
        <v>1</v>
      </c>
    </row>
    <row r="294" spans="1:7" x14ac:dyDescent="0.45">
      <c r="A294" s="5">
        <v>12</v>
      </c>
      <c r="B294" s="5">
        <v>33</v>
      </c>
      <c r="C294">
        <v>5</v>
      </c>
      <c r="D294" s="5">
        <v>0</v>
      </c>
      <c r="E294">
        <v>0</v>
      </c>
    </row>
    <row r="295" spans="1:7" x14ac:dyDescent="0.45">
      <c r="A295" s="5">
        <v>12</v>
      </c>
      <c r="B295" s="5">
        <v>33</v>
      </c>
      <c r="C295">
        <v>6</v>
      </c>
      <c r="D295" s="5">
        <v>0</v>
      </c>
      <c r="E295">
        <v>0</v>
      </c>
    </row>
    <row r="296" spans="1:7" x14ac:dyDescent="0.45">
      <c r="A296" s="5">
        <v>12</v>
      </c>
      <c r="B296" s="5">
        <v>33</v>
      </c>
      <c r="C296">
        <v>7</v>
      </c>
      <c r="D296" s="5">
        <v>0</v>
      </c>
      <c r="E296">
        <v>0</v>
      </c>
    </row>
    <row r="297" spans="1:7" x14ac:dyDescent="0.45">
      <c r="A297" s="5">
        <v>12</v>
      </c>
      <c r="B297" s="5">
        <v>33</v>
      </c>
      <c r="C297">
        <v>8</v>
      </c>
      <c r="D297" s="5">
        <v>0</v>
      </c>
      <c r="E297">
        <v>0</v>
      </c>
      <c r="F297">
        <f>SUM(D290:D297)/8</f>
        <v>0.625</v>
      </c>
      <c r="G297">
        <f>SUM(E290:E297)</f>
        <v>1</v>
      </c>
    </row>
    <row r="298" spans="1:7" x14ac:dyDescent="0.45">
      <c r="A298" s="5">
        <v>12</v>
      </c>
      <c r="B298" s="5">
        <v>36</v>
      </c>
      <c r="C298">
        <v>1</v>
      </c>
      <c r="D298" s="5">
        <v>0</v>
      </c>
      <c r="E298">
        <v>0</v>
      </c>
    </row>
    <row r="299" spans="1:7" x14ac:dyDescent="0.45">
      <c r="A299" s="5">
        <v>12</v>
      </c>
      <c r="B299" s="5">
        <v>36</v>
      </c>
      <c r="C299">
        <v>2</v>
      </c>
      <c r="D299" s="5">
        <v>0</v>
      </c>
      <c r="E299">
        <v>0</v>
      </c>
    </row>
    <row r="300" spans="1:7" x14ac:dyDescent="0.45">
      <c r="A300" s="5">
        <v>12</v>
      </c>
      <c r="B300" s="5">
        <v>36</v>
      </c>
      <c r="C300">
        <v>3</v>
      </c>
      <c r="D300" s="5">
        <v>0</v>
      </c>
      <c r="E300">
        <v>0</v>
      </c>
    </row>
    <row r="301" spans="1:7" x14ac:dyDescent="0.45">
      <c r="A301" s="5">
        <v>12</v>
      </c>
      <c r="B301" s="5">
        <v>36</v>
      </c>
      <c r="C301">
        <v>4</v>
      </c>
      <c r="D301" s="5">
        <v>10</v>
      </c>
      <c r="E301">
        <v>1</v>
      </c>
    </row>
    <row r="302" spans="1:7" x14ac:dyDescent="0.45">
      <c r="A302" s="5">
        <v>12</v>
      </c>
      <c r="B302" s="5">
        <v>36</v>
      </c>
      <c r="C302">
        <v>5</v>
      </c>
      <c r="D302" s="5">
        <v>0</v>
      </c>
      <c r="E302">
        <v>0</v>
      </c>
    </row>
    <row r="303" spans="1:7" x14ac:dyDescent="0.45">
      <c r="A303" s="5">
        <v>12</v>
      </c>
      <c r="B303" s="5">
        <v>36</v>
      </c>
      <c r="C303">
        <v>6</v>
      </c>
      <c r="D303" s="5">
        <v>0</v>
      </c>
      <c r="E303">
        <v>0</v>
      </c>
    </row>
    <row r="304" spans="1:7" x14ac:dyDescent="0.45">
      <c r="A304" s="5">
        <v>12</v>
      </c>
      <c r="B304" s="5">
        <v>36</v>
      </c>
      <c r="C304">
        <v>7</v>
      </c>
      <c r="D304" s="5">
        <v>0</v>
      </c>
      <c r="E304">
        <v>0</v>
      </c>
    </row>
    <row r="305" spans="1:7" x14ac:dyDescent="0.45">
      <c r="A305" s="5">
        <v>12</v>
      </c>
      <c r="B305" s="5">
        <v>36</v>
      </c>
      <c r="C305">
        <v>8</v>
      </c>
      <c r="D305" s="5">
        <v>0</v>
      </c>
      <c r="E305">
        <v>0</v>
      </c>
      <c r="F305">
        <f>SUM(D298:D305)/8</f>
        <v>1.25</v>
      </c>
      <c r="G305">
        <f>SUM(E298:E305)</f>
        <v>1</v>
      </c>
    </row>
    <row r="306" spans="1:7" x14ac:dyDescent="0.45">
      <c r="A306" s="5">
        <v>12</v>
      </c>
      <c r="B306" s="5">
        <v>39</v>
      </c>
      <c r="C306">
        <v>1</v>
      </c>
      <c r="D306" s="5">
        <v>0</v>
      </c>
      <c r="E306">
        <v>0</v>
      </c>
    </row>
    <row r="307" spans="1:7" x14ac:dyDescent="0.45">
      <c r="A307" s="5">
        <v>12</v>
      </c>
      <c r="B307" s="5">
        <v>39</v>
      </c>
      <c r="C307">
        <v>2</v>
      </c>
      <c r="D307" s="5">
        <v>0</v>
      </c>
      <c r="E307">
        <v>0</v>
      </c>
    </row>
    <row r="308" spans="1:7" x14ac:dyDescent="0.45">
      <c r="A308" s="5">
        <v>12</v>
      </c>
      <c r="B308" s="5">
        <v>39</v>
      </c>
      <c r="C308">
        <v>3</v>
      </c>
      <c r="D308" s="5">
        <v>0</v>
      </c>
      <c r="E308">
        <v>0</v>
      </c>
    </row>
    <row r="309" spans="1:7" x14ac:dyDescent="0.45">
      <c r="A309" s="5">
        <v>12</v>
      </c>
      <c r="B309" s="5">
        <v>39</v>
      </c>
      <c r="C309">
        <v>4</v>
      </c>
      <c r="D309" s="5">
        <v>0</v>
      </c>
      <c r="E309">
        <v>0</v>
      </c>
    </row>
    <row r="310" spans="1:7" x14ac:dyDescent="0.45">
      <c r="A310" s="5">
        <v>12</v>
      </c>
      <c r="B310" s="5">
        <v>39</v>
      </c>
      <c r="C310">
        <v>5</v>
      </c>
      <c r="D310" s="5">
        <v>0</v>
      </c>
      <c r="E310">
        <v>0</v>
      </c>
    </row>
    <row r="311" spans="1:7" x14ac:dyDescent="0.45">
      <c r="A311" s="5">
        <v>12</v>
      </c>
      <c r="B311" s="5">
        <v>39</v>
      </c>
      <c r="C311">
        <v>6</v>
      </c>
      <c r="D311" s="5">
        <v>0</v>
      </c>
      <c r="E311">
        <v>0</v>
      </c>
    </row>
    <row r="312" spans="1:7" x14ac:dyDescent="0.45">
      <c r="A312" s="5">
        <v>12</v>
      </c>
      <c r="B312" s="5">
        <v>39</v>
      </c>
      <c r="C312">
        <v>7</v>
      </c>
      <c r="D312" s="5">
        <v>0</v>
      </c>
      <c r="E312">
        <v>0</v>
      </c>
    </row>
    <row r="313" spans="1:7" x14ac:dyDescent="0.45">
      <c r="A313" s="5">
        <v>12</v>
      </c>
      <c r="B313" s="5">
        <v>39</v>
      </c>
      <c r="C313">
        <v>8</v>
      </c>
      <c r="D313" s="5">
        <v>40</v>
      </c>
      <c r="E313">
        <v>1</v>
      </c>
      <c r="F313">
        <f>SUM(D306:D313)/8</f>
        <v>5</v>
      </c>
      <c r="G313">
        <f>SUM(E306:E313)</f>
        <v>1</v>
      </c>
    </row>
    <row r="314" spans="1:7" x14ac:dyDescent="0.45">
      <c r="A314" s="5">
        <v>12</v>
      </c>
      <c r="B314" s="5">
        <v>42</v>
      </c>
      <c r="C314">
        <v>1</v>
      </c>
      <c r="D314" s="5">
        <v>20</v>
      </c>
      <c r="E314">
        <v>1</v>
      </c>
    </row>
    <row r="315" spans="1:7" x14ac:dyDescent="0.45">
      <c r="A315" s="5">
        <v>12</v>
      </c>
      <c r="B315" s="5">
        <v>42</v>
      </c>
      <c r="C315">
        <v>2</v>
      </c>
      <c r="D315" s="5">
        <v>0</v>
      </c>
      <c r="E315">
        <v>0</v>
      </c>
    </row>
    <row r="316" spans="1:7" x14ac:dyDescent="0.45">
      <c r="A316" s="5">
        <v>12</v>
      </c>
      <c r="B316" s="5">
        <v>42</v>
      </c>
      <c r="C316">
        <v>3</v>
      </c>
      <c r="D316" s="5">
        <v>0</v>
      </c>
      <c r="E316">
        <v>0</v>
      </c>
    </row>
    <row r="317" spans="1:7" x14ac:dyDescent="0.45">
      <c r="A317" s="5">
        <v>12</v>
      </c>
      <c r="B317" s="5">
        <v>42</v>
      </c>
      <c r="C317">
        <v>4</v>
      </c>
      <c r="D317" s="5">
        <v>0</v>
      </c>
      <c r="E317">
        <v>0</v>
      </c>
    </row>
    <row r="318" spans="1:7" x14ac:dyDescent="0.45">
      <c r="A318" s="5">
        <v>12</v>
      </c>
      <c r="B318" s="5">
        <v>42</v>
      </c>
      <c r="C318">
        <v>5</v>
      </c>
      <c r="D318" s="5">
        <v>0</v>
      </c>
      <c r="E318">
        <v>0</v>
      </c>
    </row>
    <row r="319" spans="1:7" x14ac:dyDescent="0.45">
      <c r="A319" s="5">
        <v>12</v>
      </c>
      <c r="B319" s="5">
        <v>42</v>
      </c>
      <c r="C319">
        <v>6</v>
      </c>
      <c r="D319" s="5">
        <v>0</v>
      </c>
      <c r="E319">
        <v>0</v>
      </c>
    </row>
    <row r="320" spans="1:7" x14ac:dyDescent="0.45">
      <c r="A320" s="5">
        <v>12</v>
      </c>
      <c r="B320" s="5">
        <v>42</v>
      </c>
      <c r="C320">
        <v>7</v>
      </c>
      <c r="D320" s="5">
        <v>0</v>
      </c>
      <c r="E320">
        <v>0</v>
      </c>
    </row>
    <row r="321" spans="1:7" x14ac:dyDescent="0.45">
      <c r="A321" s="5">
        <v>12</v>
      </c>
      <c r="B321" s="5">
        <v>42</v>
      </c>
      <c r="C321">
        <v>8</v>
      </c>
      <c r="D321" s="5">
        <v>0</v>
      </c>
      <c r="E321">
        <v>0</v>
      </c>
      <c r="F321">
        <f>SUM(D314:D321)/8</f>
        <v>2.5</v>
      </c>
      <c r="G321">
        <f>SUM(E314:E321)</f>
        <v>1</v>
      </c>
    </row>
    <row r="322" spans="1:7" x14ac:dyDescent="0.45">
      <c r="A322" s="5">
        <v>12</v>
      </c>
      <c r="B322" s="5">
        <v>45</v>
      </c>
      <c r="C322">
        <v>1</v>
      </c>
      <c r="D322" s="5">
        <v>0</v>
      </c>
      <c r="E322">
        <v>0</v>
      </c>
    </row>
    <row r="323" spans="1:7" x14ac:dyDescent="0.45">
      <c r="A323" s="5">
        <v>12</v>
      </c>
      <c r="B323" s="5">
        <v>45</v>
      </c>
      <c r="C323">
        <v>2</v>
      </c>
      <c r="D323" s="5">
        <v>0</v>
      </c>
      <c r="E323">
        <v>0</v>
      </c>
    </row>
    <row r="324" spans="1:7" x14ac:dyDescent="0.45">
      <c r="A324" s="5">
        <v>12</v>
      </c>
      <c r="B324" s="5">
        <v>45</v>
      </c>
      <c r="C324">
        <v>3</v>
      </c>
      <c r="D324" s="5">
        <v>0</v>
      </c>
      <c r="E324">
        <v>0</v>
      </c>
    </row>
    <row r="325" spans="1:7" x14ac:dyDescent="0.45">
      <c r="A325" s="5">
        <v>12</v>
      </c>
      <c r="B325" s="5">
        <v>45</v>
      </c>
      <c r="C325">
        <v>4</v>
      </c>
      <c r="D325" s="5">
        <v>0</v>
      </c>
      <c r="E325">
        <v>0</v>
      </c>
    </row>
    <row r="326" spans="1:7" x14ac:dyDescent="0.45">
      <c r="A326" s="5">
        <v>12</v>
      </c>
      <c r="B326" s="5">
        <v>45</v>
      </c>
      <c r="C326">
        <v>5</v>
      </c>
      <c r="D326" s="5">
        <v>0</v>
      </c>
      <c r="E326">
        <v>0</v>
      </c>
    </row>
    <row r="327" spans="1:7" x14ac:dyDescent="0.45">
      <c r="A327" s="5">
        <v>12</v>
      </c>
      <c r="B327" s="5">
        <v>45</v>
      </c>
      <c r="C327">
        <v>6</v>
      </c>
      <c r="D327" s="5">
        <v>0</v>
      </c>
      <c r="E327">
        <v>0</v>
      </c>
    </row>
    <row r="328" spans="1:7" x14ac:dyDescent="0.45">
      <c r="A328" s="5">
        <v>12</v>
      </c>
      <c r="B328" s="5">
        <v>45</v>
      </c>
      <c r="C328">
        <v>7</v>
      </c>
      <c r="D328" s="5">
        <v>15</v>
      </c>
      <c r="E328">
        <v>1</v>
      </c>
    </row>
    <row r="329" spans="1:7" x14ac:dyDescent="0.45">
      <c r="A329" s="5">
        <v>12</v>
      </c>
      <c r="B329" s="5">
        <v>45</v>
      </c>
      <c r="C329">
        <v>8</v>
      </c>
      <c r="D329" s="5">
        <v>0</v>
      </c>
      <c r="E329">
        <v>0</v>
      </c>
      <c r="F329">
        <f>SUM(D322:D329)/8</f>
        <v>1.875</v>
      </c>
      <c r="G329">
        <f>SUM(E322:E329)</f>
        <v>1</v>
      </c>
    </row>
    <row r="330" spans="1:7" x14ac:dyDescent="0.45">
      <c r="A330" s="5">
        <v>12</v>
      </c>
      <c r="B330" s="5">
        <v>48</v>
      </c>
      <c r="C330">
        <v>1</v>
      </c>
      <c r="D330" s="5">
        <v>0</v>
      </c>
      <c r="E330">
        <v>0</v>
      </c>
    </row>
    <row r="331" spans="1:7" x14ac:dyDescent="0.45">
      <c r="A331" s="5">
        <v>12</v>
      </c>
      <c r="B331" s="5">
        <v>48</v>
      </c>
      <c r="C331">
        <v>2</v>
      </c>
      <c r="D331" s="5">
        <v>0</v>
      </c>
      <c r="E331">
        <v>0</v>
      </c>
    </row>
    <row r="332" spans="1:7" x14ac:dyDescent="0.45">
      <c r="A332" s="5">
        <v>12</v>
      </c>
      <c r="B332" s="5">
        <v>48</v>
      </c>
      <c r="C332">
        <v>3</v>
      </c>
      <c r="D332" s="5">
        <v>0</v>
      </c>
      <c r="E332">
        <v>0</v>
      </c>
    </row>
    <row r="333" spans="1:7" x14ac:dyDescent="0.45">
      <c r="A333" s="5">
        <v>12</v>
      </c>
      <c r="B333" s="5">
        <v>48</v>
      </c>
      <c r="C333">
        <v>4</v>
      </c>
      <c r="D333" s="5">
        <v>10</v>
      </c>
      <c r="E333">
        <v>1</v>
      </c>
    </row>
    <row r="334" spans="1:7" x14ac:dyDescent="0.45">
      <c r="A334" s="5">
        <v>12</v>
      </c>
      <c r="B334" s="5">
        <v>48</v>
      </c>
      <c r="C334">
        <v>5</v>
      </c>
      <c r="D334" s="5">
        <v>5</v>
      </c>
      <c r="E334">
        <v>1</v>
      </c>
    </row>
    <row r="335" spans="1:7" x14ac:dyDescent="0.45">
      <c r="A335" s="5">
        <v>12</v>
      </c>
      <c r="B335" s="5">
        <v>48</v>
      </c>
      <c r="C335">
        <v>6</v>
      </c>
      <c r="D335" s="5">
        <v>0</v>
      </c>
      <c r="E335">
        <v>0</v>
      </c>
    </row>
    <row r="336" spans="1:7" x14ac:dyDescent="0.45">
      <c r="A336" s="5">
        <v>12</v>
      </c>
      <c r="B336" s="5">
        <v>48</v>
      </c>
      <c r="C336">
        <v>7</v>
      </c>
      <c r="D336" s="5">
        <v>0</v>
      </c>
      <c r="E336">
        <v>0</v>
      </c>
    </row>
    <row r="337" spans="1:7" x14ac:dyDescent="0.45">
      <c r="A337" s="5">
        <v>12</v>
      </c>
      <c r="B337" s="5">
        <v>48</v>
      </c>
      <c r="C337">
        <v>8</v>
      </c>
      <c r="D337" s="5">
        <v>0</v>
      </c>
      <c r="E337">
        <v>0</v>
      </c>
      <c r="F337">
        <f>SUM(D330:D337)/8</f>
        <v>1.875</v>
      </c>
      <c r="G337">
        <f>SUM(E330:E337)</f>
        <v>2</v>
      </c>
    </row>
    <row r="338" spans="1:7" x14ac:dyDescent="0.45">
      <c r="A338" s="5">
        <v>12</v>
      </c>
      <c r="B338" s="5">
        <v>51</v>
      </c>
      <c r="C338">
        <v>1</v>
      </c>
      <c r="D338" s="5">
        <v>0</v>
      </c>
      <c r="E338">
        <v>0</v>
      </c>
    </row>
    <row r="339" spans="1:7" x14ac:dyDescent="0.45">
      <c r="A339" s="5">
        <v>12</v>
      </c>
      <c r="B339" s="5">
        <v>51</v>
      </c>
      <c r="C339">
        <v>2</v>
      </c>
      <c r="D339" s="5">
        <v>0</v>
      </c>
      <c r="E339">
        <v>0</v>
      </c>
    </row>
    <row r="340" spans="1:7" x14ac:dyDescent="0.45">
      <c r="A340" s="5">
        <v>12</v>
      </c>
      <c r="B340" s="5">
        <v>51</v>
      </c>
      <c r="C340">
        <v>3</v>
      </c>
      <c r="D340" s="5">
        <v>0</v>
      </c>
      <c r="E340">
        <v>0</v>
      </c>
    </row>
    <row r="341" spans="1:7" x14ac:dyDescent="0.45">
      <c r="A341" s="5">
        <v>12</v>
      </c>
      <c r="B341" s="5">
        <v>51</v>
      </c>
      <c r="C341">
        <v>4</v>
      </c>
      <c r="D341" s="5">
        <v>0</v>
      </c>
      <c r="E341">
        <v>0</v>
      </c>
    </row>
    <row r="342" spans="1:7" x14ac:dyDescent="0.45">
      <c r="A342" s="5">
        <v>12</v>
      </c>
      <c r="B342" s="5">
        <v>51</v>
      </c>
      <c r="C342">
        <v>5</v>
      </c>
      <c r="D342" s="5">
        <v>10</v>
      </c>
      <c r="E342">
        <v>1</v>
      </c>
    </row>
    <row r="343" spans="1:7" x14ac:dyDescent="0.45">
      <c r="A343" s="5">
        <v>12</v>
      </c>
      <c r="B343" s="5">
        <v>51</v>
      </c>
      <c r="C343">
        <v>6</v>
      </c>
      <c r="D343" s="5">
        <v>0</v>
      </c>
      <c r="E343">
        <v>0</v>
      </c>
    </row>
    <row r="344" spans="1:7" x14ac:dyDescent="0.45">
      <c r="A344" s="5">
        <v>12</v>
      </c>
      <c r="B344" s="5">
        <v>51</v>
      </c>
      <c r="C344">
        <v>7</v>
      </c>
      <c r="D344" s="5">
        <v>0</v>
      </c>
      <c r="E344">
        <v>0</v>
      </c>
    </row>
    <row r="345" spans="1:7" x14ac:dyDescent="0.45">
      <c r="A345" s="5">
        <v>12</v>
      </c>
      <c r="B345" s="5">
        <v>51</v>
      </c>
      <c r="C345">
        <v>8</v>
      </c>
      <c r="D345" s="5">
        <v>0</v>
      </c>
      <c r="E345">
        <v>0</v>
      </c>
      <c r="F345">
        <f>SUM(D338:D345)/8</f>
        <v>1.25</v>
      </c>
      <c r="G345">
        <f>SUM(E338:E345)</f>
        <v>1</v>
      </c>
    </row>
    <row r="346" spans="1:7" x14ac:dyDescent="0.45">
      <c r="A346" s="5">
        <v>12</v>
      </c>
      <c r="B346" s="5">
        <v>54</v>
      </c>
      <c r="C346">
        <v>1</v>
      </c>
      <c r="D346" s="5">
        <v>0</v>
      </c>
      <c r="E346">
        <v>0</v>
      </c>
    </row>
    <row r="347" spans="1:7" x14ac:dyDescent="0.45">
      <c r="A347" s="5">
        <v>12</v>
      </c>
      <c r="B347" s="5">
        <v>54</v>
      </c>
      <c r="C347">
        <v>2</v>
      </c>
      <c r="D347" s="5">
        <v>0</v>
      </c>
      <c r="E347">
        <v>0</v>
      </c>
    </row>
    <row r="348" spans="1:7" x14ac:dyDescent="0.45">
      <c r="A348" s="5">
        <v>12</v>
      </c>
      <c r="B348" s="5">
        <v>54</v>
      </c>
      <c r="C348">
        <v>3</v>
      </c>
      <c r="D348" s="5">
        <v>0</v>
      </c>
      <c r="E348">
        <v>0</v>
      </c>
    </row>
    <row r="349" spans="1:7" x14ac:dyDescent="0.45">
      <c r="A349" s="5">
        <v>12</v>
      </c>
      <c r="B349" s="5">
        <v>54</v>
      </c>
      <c r="C349">
        <v>4</v>
      </c>
      <c r="D349" s="5">
        <v>0</v>
      </c>
      <c r="E349">
        <v>0</v>
      </c>
    </row>
    <row r="350" spans="1:7" x14ac:dyDescent="0.45">
      <c r="A350" s="5">
        <v>12</v>
      </c>
      <c r="B350" s="5">
        <v>54</v>
      </c>
      <c r="C350">
        <v>5</v>
      </c>
      <c r="D350" s="5">
        <v>0</v>
      </c>
      <c r="E350">
        <v>0</v>
      </c>
    </row>
    <row r="351" spans="1:7" x14ac:dyDescent="0.45">
      <c r="A351" s="5">
        <v>12</v>
      </c>
      <c r="B351" s="5">
        <v>54</v>
      </c>
      <c r="C351">
        <v>6</v>
      </c>
      <c r="D351" s="5">
        <v>0</v>
      </c>
      <c r="E351">
        <v>0</v>
      </c>
    </row>
    <row r="352" spans="1:7" x14ac:dyDescent="0.45">
      <c r="A352" s="5">
        <v>12</v>
      </c>
      <c r="B352" s="5">
        <v>54</v>
      </c>
      <c r="C352">
        <v>7</v>
      </c>
      <c r="D352" s="5">
        <v>0</v>
      </c>
      <c r="E352">
        <v>0</v>
      </c>
    </row>
    <row r="353" spans="1:7" x14ac:dyDescent="0.45">
      <c r="A353" s="5">
        <v>12</v>
      </c>
      <c r="B353" s="5">
        <v>54</v>
      </c>
      <c r="C353">
        <v>8</v>
      </c>
      <c r="D353" s="5">
        <v>0</v>
      </c>
      <c r="E353">
        <v>0</v>
      </c>
      <c r="F353">
        <f>SUM(D346:D353)/8</f>
        <v>0</v>
      </c>
      <c r="G353">
        <f>SUM(E346:E353)</f>
        <v>0</v>
      </c>
    </row>
    <row r="354" spans="1:7" x14ac:dyDescent="0.45">
      <c r="A354" s="5">
        <v>12</v>
      </c>
      <c r="B354" s="5">
        <v>57</v>
      </c>
      <c r="C354">
        <v>1</v>
      </c>
      <c r="D354" s="5">
        <v>0</v>
      </c>
      <c r="E354">
        <v>0</v>
      </c>
    </row>
    <row r="355" spans="1:7" x14ac:dyDescent="0.45">
      <c r="A355" s="5">
        <v>12</v>
      </c>
      <c r="B355" s="5">
        <v>57</v>
      </c>
      <c r="C355">
        <v>2</v>
      </c>
      <c r="D355" s="5">
        <v>0</v>
      </c>
      <c r="E355">
        <v>0</v>
      </c>
    </row>
    <row r="356" spans="1:7" x14ac:dyDescent="0.45">
      <c r="A356" s="5">
        <v>12</v>
      </c>
      <c r="B356" s="5">
        <v>57</v>
      </c>
      <c r="C356">
        <v>3</v>
      </c>
      <c r="D356" s="5">
        <v>25</v>
      </c>
      <c r="E356">
        <v>1</v>
      </c>
    </row>
    <row r="357" spans="1:7" x14ac:dyDescent="0.45">
      <c r="A357" s="5">
        <v>12</v>
      </c>
      <c r="B357" s="5">
        <v>57</v>
      </c>
      <c r="C357">
        <v>4</v>
      </c>
      <c r="D357" s="5">
        <v>0</v>
      </c>
      <c r="E357">
        <v>0</v>
      </c>
    </row>
    <row r="358" spans="1:7" x14ac:dyDescent="0.45">
      <c r="A358" s="5">
        <v>12</v>
      </c>
      <c r="B358" s="5">
        <v>57</v>
      </c>
      <c r="C358">
        <v>5</v>
      </c>
      <c r="D358" s="5">
        <v>0</v>
      </c>
      <c r="E358">
        <v>0</v>
      </c>
    </row>
    <row r="359" spans="1:7" x14ac:dyDescent="0.45">
      <c r="A359" s="5">
        <v>12</v>
      </c>
      <c r="B359" s="5">
        <v>57</v>
      </c>
      <c r="C359">
        <v>6</v>
      </c>
      <c r="D359" s="5">
        <v>15</v>
      </c>
      <c r="E359">
        <v>1</v>
      </c>
    </row>
    <row r="360" spans="1:7" x14ac:dyDescent="0.45">
      <c r="A360" s="5">
        <v>12</v>
      </c>
      <c r="B360" s="5">
        <v>57</v>
      </c>
      <c r="C360">
        <v>7</v>
      </c>
      <c r="D360" s="5">
        <v>0</v>
      </c>
      <c r="E360">
        <v>0</v>
      </c>
    </row>
    <row r="361" spans="1:7" x14ac:dyDescent="0.45">
      <c r="A361" s="5">
        <v>12</v>
      </c>
      <c r="B361" s="5">
        <v>57</v>
      </c>
      <c r="C361">
        <v>8</v>
      </c>
      <c r="D361" s="5">
        <v>0</v>
      </c>
      <c r="E361">
        <v>0</v>
      </c>
      <c r="F361">
        <f>SUM(D354:D361)/8</f>
        <v>5</v>
      </c>
      <c r="G361">
        <f>SUM(E354:E361)</f>
        <v>2</v>
      </c>
    </row>
    <row r="362" spans="1:7" x14ac:dyDescent="0.45">
      <c r="A362" s="5">
        <v>12</v>
      </c>
      <c r="B362" s="5">
        <v>60</v>
      </c>
      <c r="C362">
        <v>1</v>
      </c>
      <c r="D362" s="5">
        <v>0</v>
      </c>
      <c r="E362">
        <v>0</v>
      </c>
    </row>
    <row r="363" spans="1:7" x14ac:dyDescent="0.45">
      <c r="A363" s="5">
        <v>12</v>
      </c>
      <c r="B363" s="5">
        <v>60</v>
      </c>
      <c r="C363">
        <v>2</v>
      </c>
      <c r="D363" s="5">
        <v>30</v>
      </c>
      <c r="E363">
        <v>1</v>
      </c>
    </row>
    <row r="364" spans="1:7" x14ac:dyDescent="0.45">
      <c r="A364" s="5">
        <v>12</v>
      </c>
      <c r="B364" s="5">
        <v>60</v>
      </c>
      <c r="C364">
        <v>3</v>
      </c>
      <c r="D364" s="5">
        <v>0</v>
      </c>
      <c r="E364">
        <v>0</v>
      </c>
    </row>
    <row r="365" spans="1:7" x14ac:dyDescent="0.45">
      <c r="A365" s="5">
        <v>12</v>
      </c>
      <c r="B365" s="5">
        <v>60</v>
      </c>
      <c r="C365">
        <v>4</v>
      </c>
      <c r="D365" s="5">
        <v>0</v>
      </c>
      <c r="E365">
        <v>0</v>
      </c>
    </row>
    <row r="366" spans="1:7" x14ac:dyDescent="0.45">
      <c r="A366" s="5">
        <v>12</v>
      </c>
      <c r="B366" s="5">
        <v>60</v>
      </c>
      <c r="C366">
        <v>5</v>
      </c>
      <c r="D366" s="5">
        <v>15</v>
      </c>
      <c r="E366">
        <v>1</v>
      </c>
    </row>
    <row r="367" spans="1:7" x14ac:dyDescent="0.45">
      <c r="A367" s="5">
        <v>12</v>
      </c>
      <c r="B367" s="5">
        <v>60</v>
      </c>
      <c r="C367">
        <v>6</v>
      </c>
      <c r="D367" s="5">
        <v>2</v>
      </c>
      <c r="E367">
        <v>1</v>
      </c>
    </row>
    <row r="368" spans="1:7" x14ac:dyDescent="0.45">
      <c r="A368" s="5">
        <v>12</v>
      </c>
      <c r="B368" s="5">
        <v>60</v>
      </c>
      <c r="C368">
        <v>7</v>
      </c>
      <c r="D368" s="5">
        <v>0</v>
      </c>
      <c r="E368">
        <v>0</v>
      </c>
    </row>
    <row r="369" spans="1:7" x14ac:dyDescent="0.45">
      <c r="A369" s="5">
        <v>12</v>
      </c>
      <c r="B369" s="5">
        <v>60</v>
      </c>
      <c r="C369">
        <v>8</v>
      </c>
      <c r="D369" s="5">
        <v>0</v>
      </c>
      <c r="E369">
        <v>0</v>
      </c>
      <c r="F369">
        <f>SUM(D362:D369)/8</f>
        <v>5.875</v>
      </c>
      <c r="G369">
        <f>SUM(E362:E369)</f>
        <v>3</v>
      </c>
    </row>
    <row r="370" spans="1:7" x14ac:dyDescent="0.45">
      <c r="A370" s="5">
        <v>12</v>
      </c>
      <c r="B370" s="5">
        <v>63</v>
      </c>
      <c r="C370">
        <v>1</v>
      </c>
      <c r="D370" s="5">
        <v>0</v>
      </c>
      <c r="E370">
        <v>0</v>
      </c>
    </row>
    <row r="371" spans="1:7" x14ac:dyDescent="0.45">
      <c r="A371" s="5">
        <v>12</v>
      </c>
      <c r="B371" s="5">
        <v>63</v>
      </c>
      <c r="C371">
        <v>2</v>
      </c>
      <c r="D371" s="5">
        <v>0</v>
      </c>
      <c r="E371">
        <v>0</v>
      </c>
    </row>
    <row r="372" spans="1:7" x14ac:dyDescent="0.45">
      <c r="A372" s="5">
        <v>12</v>
      </c>
      <c r="B372" s="5">
        <v>63</v>
      </c>
      <c r="C372">
        <v>3</v>
      </c>
      <c r="D372" s="5">
        <v>0</v>
      </c>
      <c r="E372">
        <v>0</v>
      </c>
    </row>
    <row r="373" spans="1:7" x14ac:dyDescent="0.45">
      <c r="A373" s="5">
        <v>12</v>
      </c>
      <c r="B373" s="5">
        <v>63</v>
      </c>
      <c r="C373">
        <v>4</v>
      </c>
      <c r="D373" s="5">
        <v>0</v>
      </c>
      <c r="E373">
        <v>0</v>
      </c>
    </row>
    <row r="374" spans="1:7" x14ac:dyDescent="0.45">
      <c r="A374" s="5">
        <v>12</v>
      </c>
      <c r="B374" s="5">
        <v>63</v>
      </c>
      <c r="C374">
        <v>5</v>
      </c>
      <c r="D374" s="5">
        <v>0</v>
      </c>
      <c r="E374">
        <v>0</v>
      </c>
    </row>
    <row r="375" spans="1:7" x14ac:dyDescent="0.45">
      <c r="A375" s="5">
        <v>12</v>
      </c>
      <c r="B375" s="5">
        <v>63</v>
      </c>
      <c r="C375">
        <v>6</v>
      </c>
      <c r="D375" s="5">
        <v>10</v>
      </c>
      <c r="E375">
        <v>1</v>
      </c>
    </row>
    <row r="376" spans="1:7" x14ac:dyDescent="0.45">
      <c r="A376" s="5">
        <v>12</v>
      </c>
      <c r="B376" s="5">
        <v>63</v>
      </c>
      <c r="C376">
        <v>7</v>
      </c>
      <c r="D376" s="5">
        <v>20</v>
      </c>
      <c r="E376">
        <v>1</v>
      </c>
    </row>
    <row r="377" spans="1:7" x14ac:dyDescent="0.45">
      <c r="A377" s="5">
        <v>12</v>
      </c>
      <c r="B377" s="5">
        <v>63</v>
      </c>
      <c r="C377">
        <v>8</v>
      </c>
      <c r="D377" s="5">
        <v>15</v>
      </c>
      <c r="E377">
        <v>1</v>
      </c>
      <c r="F377">
        <f>SUM(D370:D377)/8</f>
        <v>5.625</v>
      </c>
      <c r="G377">
        <f>SUM(E370:E377)</f>
        <v>3</v>
      </c>
    </row>
    <row r="378" spans="1:7" x14ac:dyDescent="0.45">
      <c r="A378" s="5">
        <v>12</v>
      </c>
      <c r="B378" s="5">
        <v>66</v>
      </c>
      <c r="C378">
        <v>1</v>
      </c>
      <c r="D378" s="5">
        <v>0</v>
      </c>
      <c r="E378">
        <v>0</v>
      </c>
    </row>
    <row r="379" spans="1:7" x14ac:dyDescent="0.45">
      <c r="A379" s="5">
        <v>12</v>
      </c>
      <c r="B379" s="5">
        <v>66</v>
      </c>
      <c r="C379">
        <v>2</v>
      </c>
      <c r="D379" s="5">
        <v>0</v>
      </c>
      <c r="E379">
        <v>0</v>
      </c>
    </row>
    <row r="380" spans="1:7" x14ac:dyDescent="0.45">
      <c r="A380" s="5">
        <v>12</v>
      </c>
      <c r="B380" s="5">
        <v>66</v>
      </c>
      <c r="C380">
        <v>3</v>
      </c>
      <c r="D380" s="5">
        <v>0</v>
      </c>
      <c r="E380">
        <v>0</v>
      </c>
    </row>
    <row r="381" spans="1:7" x14ac:dyDescent="0.45">
      <c r="A381" s="5">
        <v>12</v>
      </c>
      <c r="B381" s="5">
        <v>66</v>
      </c>
      <c r="C381">
        <v>4</v>
      </c>
      <c r="D381" s="5">
        <v>40</v>
      </c>
      <c r="E381">
        <v>1</v>
      </c>
    </row>
    <row r="382" spans="1:7" x14ac:dyDescent="0.45">
      <c r="A382" s="5">
        <v>12</v>
      </c>
      <c r="B382" s="5">
        <v>66</v>
      </c>
      <c r="C382">
        <v>5</v>
      </c>
      <c r="D382" s="5">
        <v>0</v>
      </c>
      <c r="E382">
        <v>0</v>
      </c>
    </row>
    <row r="383" spans="1:7" x14ac:dyDescent="0.45">
      <c r="A383" s="5">
        <v>12</v>
      </c>
      <c r="B383" s="5">
        <v>66</v>
      </c>
      <c r="C383">
        <v>6</v>
      </c>
      <c r="D383" s="5">
        <v>0</v>
      </c>
      <c r="E383">
        <v>0</v>
      </c>
    </row>
    <row r="384" spans="1:7" x14ac:dyDescent="0.45">
      <c r="A384" s="5">
        <v>12</v>
      </c>
      <c r="B384" s="5">
        <v>66</v>
      </c>
      <c r="C384">
        <v>7</v>
      </c>
      <c r="D384" s="5">
        <v>0</v>
      </c>
      <c r="E384">
        <v>0</v>
      </c>
    </row>
    <row r="385" spans="1:7" x14ac:dyDescent="0.45">
      <c r="A385" s="5">
        <v>12</v>
      </c>
      <c r="B385" s="5">
        <v>66</v>
      </c>
      <c r="C385">
        <v>8</v>
      </c>
      <c r="D385" s="5">
        <v>0</v>
      </c>
      <c r="E385">
        <v>0</v>
      </c>
      <c r="F385">
        <f>SUM(D378:D385)/8</f>
        <v>5</v>
      </c>
      <c r="G385">
        <f>SUM(E378:E385)</f>
        <v>1</v>
      </c>
    </row>
    <row r="386" spans="1:7" x14ac:dyDescent="0.45">
      <c r="A386" s="5">
        <v>12</v>
      </c>
      <c r="B386" s="5">
        <v>69</v>
      </c>
      <c r="C386">
        <v>1</v>
      </c>
      <c r="D386" s="5">
        <v>0</v>
      </c>
      <c r="E386">
        <v>0</v>
      </c>
    </row>
    <row r="387" spans="1:7" x14ac:dyDescent="0.45">
      <c r="A387" s="5">
        <v>12</v>
      </c>
      <c r="B387" s="5">
        <v>69</v>
      </c>
      <c r="C387">
        <v>2</v>
      </c>
      <c r="D387" s="5">
        <v>0</v>
      </c>
      <c r="E387">
        <v>0</v>
      </c>
    </row>
    <row r="388" spans="1:7" x14ac:dyDescent="0.45">
      <c r="A388" s="5">
        <v>12</v>
      </c>
      <c r="B388" s="5">
        <v>69</v>
      </c>
      <c r="C388">
        <v>3</v>
      </c>
      <c r="D388" s="5">
        <v>20</v>
      </c>
      <c r="E388">
        <v>1</v>
      </c>
    </row>
    <row r="389" spans="1:7" x14ac:dyDescent="0.45">
      <c r="A389" s="5">
        <v>12</v>
      </c>
      <c r="B389" s="5">
        <v>69</v>
      </c>
      <c r="C389">
        <v>4</v>
      </c>
      <c r="D389" s="5">
        <v>0</v>
      </c>
      <c r="E389">
        <v>0</v>
      </c>
    </row>
    <row r="390" spans="1:7" x14ac:dyDescent="0.45">
      <c r="A390" s="5">
        <v>12</v>
      </c>
      <c r="B390" s="5">
        <v>69</v>
      </c>
      <c r="C390">
        <v>5</v>
      </c>
      <c r="D390" s="5">
        <v>0</v>
      </c>
      <c r="E390">
        <v>0</v>
      </c>
    </row>
    <row r="391" spans="1:7" x14ac:dyDescent="0.45">
      <c r="A391" s="5">
        <v>12</v>
      </c>
      <c r="B391" s="5">
        <v>69</v>
      </c>
      <c r="C391">
        <v>6</v>
      </c>
      <c r="D391" s="5">
        <v>15</v>
      </c>
      <c r="E391">
        <v>1</v>
      </c>
    </row>
    <row r="392" spans="1:7" x14ac:dyDescent="0.45">
      <c r="A392" s="5">
        <v>12</v>
      </c>
      <c r="B392" s="5">
        <v>69</v>
      </c>
      <c r="C392">
        <v>7</v>
      </c>
      <c r="D392" s="5">
        <v>0</v>
      </c>
      <c r="E392">
        <v>0</v>
      </c>
    </row>
    <row r="393" spans="1:7" x14ac:dyDescent="0.45">
      <c r="A393" s="5">
        <v>12</v>
      </c>
      <c r="B393" s="5">
        <v>69</v>
      </c>
      <c r="C393">
        <v>8</v>
      </c>
      <c r="D393" s="5">
        <v>0</v>
      </c>
      <c r="E393">
        <v>0</v>
      </c>
      <c r="F393">
        <f>SUM(D386:D393)/8</f>
        <v>4.375</v>
      </c>
      <c r="G393">
        <f>SUM(E386:E393)</f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8740-3E22-4705-83E2-F9BF2D8796DF}">
  <dimension ref="A1:D50"/>
  <sheetViews>
    <sheetView zoomScale="130" zoomScaleNormal="130" workbookViewId="0">
      <selection activeCell="D2" sqref="D2:D50"/>
    </sheetView>
  </sheetViews>
  <sheetFormatPr defaultRowHeight="14.25" x14ac:dyDescent="0.45"/>
  <cols>
    <col min="1" max="1" width="10.86328125" customWidth="1"/>
    <col min="2" max="2" width="12.265625" customWidth="1"/>
    <col min="3" max="3" width="15.3984375" customWidth="1"/>
    <col min="4" max="4" width="17.59765625" customWidth="1"/>
  </cols>
  <sheetData>
    <row r="1" spans="1:4" ht="15.75" x14ac:dyDescent="0.45">
      <c r="A1" s="1" t="s">
        <v>0</v>
      </c>
      <c r="B1" s="1" t="s">
        <v>1</v>
      </c>
      <c r="C1" s="1" t="s">
        <v>5</v>
      </c>
      <c r="D1" s="1" t="s">
        <v>6</v>
      </c>
    </row>
    <row r="2" spans="1:4" x14ac:dyDescent="0.45">
      <c r="A2" s="5">
        <v>6</v>
      </c>
      <c r="B2" s="5">
        <v>3</v>
      </c>
      <c r="C2">
        <v>0</v>
      </c>
      <c r="D2">
        <v>0</v>
      </c>
    </row>
    <row r="3" spans="1:4" x14ac:dyDescent="0.45">
      <c r="A3" s="5">
        <v>6</v>
      </c>
      <c r="B3" s="5">
        <v>6</v>
      </c>
      <c r="C3">
        <v>1.25</v>
      </c>
      <c r="D3">
        <v>1</v>
      </c>
    </row>
    <row r="4" spans="1:4" x14ac:dyDescent="0.45">
      <c r="A4" s="5">
        <v>6</v>
      </c>
      <c r="B4" s="5">
        <v>9</v>
      </c>
      <c r="C4">
        <v>1.25</v>
      </c>
      <c r="D4">
        <v>1</v>
      </c>
    </row>
    <row r="5" spans="1:4" x14ac:dyDescent="0.45">
      <c r="A5" s="5">
        <v>6</v>
      </c>
      <c r="B5" s="5">
        <v>12</v>
      </c>
      <c r="C5">
        <v>0</v>
      </c>
      <c r="D5">
        <v>0</v>
      </c>
    </row>
    <row r="6" spans="1:4" x14ac:dyDescent="0.45">
      <c r="A6" s="5">
        <v>6</v>
      </c>
      <c r="B6" s="5">
        <v>15</v>
      </c>
      <c r="C6">
        <v>0</v>
      </c>
      <c r="D6">
        <v>0</v>
      </c>
    </row>
    <row r="7" spans="1:4" x14ac:dyDescent="0.45">
      <c r="A7" s="5">
        <v>6</v>
      </c>
      <c r="B7" s="5">
        <v>18</v>
      </c>
      <c r="C7">
        <v>3.125</v>
      </c>
      <c r="D7">
        <v>1</v>
      </c>
    </row>
    <row r="8" spans="1:4" x14ac:dyDescent="0.45">
      <c r="A8" s="5">
        <v>6</v>
      </c>
      <c r="B8" s="5">
        <v>21</v>
      </c>
      <c r="C8">
        <v>0</v>
      </c>
      <c r="D8">
        <v>0</v>
      </c>
    </row>
    <row r="9" spans="1:4" x14ac:dyDescent="0.45">
      <c r="A9" s="5">
        <v>6</v>
      </c>
      <c r="B9" s="5">
        <v>24</v>
      </c>
      <c r="C9">
        <v>0</v>
      </c>
      <c r="D9">
        <v>0</v>
      </c>
    </row>
    <row r="10" spans="1:4" x14ac:dyDescent="0.45">
      <c r="A10" s="5">
        <v>6</v>
      </c>
      <c r="B10" s="5">
        <v>27</v>
      </c>
      <c r="C10">
        <v>0</v>
      </c>
      <c r="D10">
        <v>0</v>
      </c>
    </row>
    <row r="11" spans="1:4" x14ac:dyDescent="0.45">
      <c r="A11" s="5">
        <v>6</v>
      </c>
      <c r="B11" s="5">
        <v>30</v>
      </c>
      <c r="C11">
        <v>0</v>
      </c>
      <c r="D11">
        <v>0</v>
      </c>
    </row>
    <row r="12" spans="1:4" x14ac:dyDescent="0.45">
      <c r="A12" s="5">
        <v>6</v>
      </c>
      <c r="B12" s="5">
        <v>33</v>
      </c>
      <c r="C12">
        <v>0</v>
      </c>
      <c r="D12">
        <v>0</v>
      </c>
    </row>
    <row r="13" spans="1:4" x14ac:dyDescent="0.45">
      <c r="A13" s="5">
        <v>6</v>
      </c>
      <c r="B13" s="5">
        <v>36</v>
      </c>
      <c r="C13">
        <v>0</v>
      </c>
      <c r="D13">
        <v>0</v>
      </c>
    </row>
    <row r="14" spans="1:4" x14ac:dyDescent="0.45">
      <c r="A14" s="5">
        <v>6</v>
      </c>
      <c r="B14" s="5">
        <v>39</v>
      </c>
      <c r="C14">
        <v>0</v>
      </c>
      <c r="D14">
        <v>0</v>
      </c>
    </row>
    <row r="15" spans="1:4" x14ac:dyDescent="0.45">
      <c r="A15" s="5">
        <v>6</v>
      </c>
      <c r="B15" s="5">
        <v>42</v>
      </c>
      <c r="C15">
        <v>2.5</v>
      </c>
      <c r="D15">
        <v>2</v>
      </c>
    </row>
    <row r="16" spans="1:4" x14ac:dyDescent="0.45">
      <c r="A16" s="5">
        <v>6</v>
      </c>
      <c r="B16" s="5">
        <v>45</v>
      </c>
      <c r="C16">
        <v>0</v>
      </c>
      <c r="D16">
        <v>0</v>
      </c>
    </row>
    <row r="17" spans="1:4" x14ac:dyDescent="0.45">
      <c r="A17" s="5">
        <v>6</v>
      </c>
      <c r="B17" s="5">
        <v>48</v>
      </c>
      <c r="C17">
        <v>0</v>
      </c>
      <c r="D17">
        <v>0</v>
      </c>
    </row>
    <row r="18" spans="1:4" x14ac:dyDescent="0.45">
      <c r="A18" s="5">
        <v>6</v>
      </c>
      <c r="B18" s="5">
        <v>51</v>
      </c>
      <c r="C18">
        <v>0</v>
      </c>
      <c r="D18">
        <v>0</v>
      </c>
    </row>
    <row r="19" spans="1:4" x14ac:dyDescent="0.45">
      <c r="A19" s="5">
        <v>6</v>
      </c>
      <c r="B19" s="5">
        <v>54</v>
      </c>
      <c r="C19">
        <v>1.875</v>
      </c>
      <c r="D19">
        <v>2</v>
      </c>
    </row>
    <row r="20" spans="1:4" x14ac:dyDescent="0.45">
      <c r="A20" s="5">
        <v>6</v>
      </c>
      <c r="B20" s="5">
        <v>57</v>
      </c>
      <c r="C20">
        <v>0</v>
      </c>
      <c r="D20">
        <v>0</v>
      </c>
    </row>
    <row r="21" spans="1:4" x14ac:dyDescent="0.45">
      <c r="A21" s="5">
        <v>6</v>
      </c>
      <c r="B21" s="5">
        <v>60</v>
      </c>
      <c r="C21">
        <v>1.875</v>
      </c>
      <c r="D21">
        <v>1</v>
      </c>
    </row>
    <row r="22" spans="1:4" x14ac:dyDescent="0.45">
      <c r="A22" s="5">
        <v>6</v>
      </c>
      <c r="B22" s="5">
        <v>63</v>
      </c>
      <c r="C22">
        <v>0</v>
      </c>
      <c r="D22">
        <v>0</v>
      </c>
    </row>
    <row r="23" spans="1:4" x14ac:dyDescent="0.45">
      <c r="A23" s="5">
        <v>6</v>
      </c>
      <c r="B23" s="5">
        <v>66</v>
      </c>
      <c r="C23">
        <v>0</v>
      </c>
      <c r="D23">
        <v>0</v>
      </c>
    </row>
    <row r="24" spans="1:4" x14ac:dyDescent="0.45">
      <c r="A24" s="5">
        <v>6</v>
      </c>
      <c r="B24" s="5">
        <v>69</v>
      </c>
      <c r="C24">
        <v>0.875</v>
      </c>
      <c r="D24">
        <v>2</v>
      </c>
    </row>
    <row r="25" spans="1:4" x14ac:dyDescent="0.45">
      <c r="A25" s="5">
        <v>6</v>
      </c>
      <c r="B25" s="5">
        <v>72</v>
      </c>
      <c r="C25">
        <v>0</v>
      </c>
      <c r="D25">
        <v>0</v>
      </c>
    </row>
    <row r="26" spans="1:4" x14ac:dyDescent="0.45">
      <c r="A26" s="5">
        <v>6</v>
      </c>
      <c r="B26" s="5">
        <v>75</v>
      </c>
      <c r="C26">
        <v>2.5</v>
      </c>
      <c r="D26">
        <v>1</v>
      </c>
    </row>
    <row r="27" spans="1:4" x14ac:dyDescent="0.45">
      <c r="A27" s="5">
        <v>6</v>
      </c>
      <c r="B27" s="5">
        <v>78</v>
      </c>
      <c r="C27">
        <v>0</v>
      </c>
      <c r="D27">
        <v>0</v>
      </c>
    </row>
    <row r="28" spans="1:4" x14ac:dyDescent="0.45">
      <c r="A28" s="5">
        <v>12</v>
      </c>
      <c r="B28" s="5">
        <v>3</v>
      </c>
      <c r="C28">
        <v>0</v>
      </c>
      <c r="D28">
        <v>0</v>
      </c>
    </row>
    <row r="29" spans="1:4" x14ac:dyDescent="0.45">
      <c r="A29" s="5">
        <v>12</v>
      </c>
      <c r="B29" s="5">
        <v>6</v>
      </c>
      <c r="C29">
        <v>3.125</v>
      </c>
      <c r="D29">
        <v>1</v>
      </c>
    </row>
    <row r="30" spans="1:4" x14ac:dyDescent="0.45">
      <c r="A30" s="5">
        <v>12</v>
      </c>
      <c r="B30" s="5">
        <v>9</v>
      </c>
      <c r="C30">
        <v>2.75</v>
      </c>
      <c r="D30">
        <v>2</v>
      </c>
    </row>
    <row r="31" spans="1:4" x14ac:dyDescent="0.45">
      <c r="A31" s="5">
        <v>12</v>
      </c>
      <c r="B31" s="5">
        <v>12</v>
      </c>
      <c r="C31">
        <v>0</v>
      </c>
      <c r="D31">
        <v>0</v>
      </c>
    </row>
    <row r="32" spans="1:4" x14ac:dyDescent="0.45">
      <c r="A32" s="5">
        <v>12</v>
      </c>
      <c r="B32" s="5">
        <v>15</v>
      </c>
      <c r="C32">
        <v>3.75</v>
      </c>
      <c r="D32">
        <v>1</v>
      </c>
    </row>
    <row r="33" spans="1:4" x14ac:dyDescent="0.45">
      <c r="A33" s="5">
        <v>12</v>
      </c>
      <c r="B33" s="5">
        <v>18</v>
      </c>
      <c r="C33">
        <v>0</v>
      </c>
      <c r="D33">
        <v>0</v>
      </c>
    </row>
    <row r="34" spans="1:4" x14ac:dyDescent="0.45">
      <c r="A34" s="5">
        <v>12</v>
      </c>
      <c r="B34" s="5">
        <v>21</v>
      </c>
      <c r="C34">
        <v>4.375</v>
      </c>
      <c r="D34">
        <v>2</v>
      </c>
    </row>
    <row r="35" spans="1:4" x14ac:dyDescent="0.45">
      <c r="A35" s="5">
        <v>12</v>
      </c>
      <c r="B35" s="5">
        <v>24</v>
      </c>
      <c r="C35">
        <v>0</v>
      </c>
      <c r="D35">
        <v>0</v>
      </c>
    </row>
    <row r="36" spans="1:4" x14ac:dyDescent="0.45">
      <c r="A36" s="5">
        <v>12</v>
      </c>
      <c r="B36" s="5">
        <v>27</v>
      </c>
      <c r="C36">
        <v>9.375</v>
      </c>
      <c r="D36">
        <v>4</v>
      </c>
    </row>
    <row r="37" spans="1:4" x14ac:dyDescent="0.45">
      <c r="A37" s="5">
        <v>12</v>
      </c>
      <c r="B37" s="5">
        <v>30</v>
      </c>
      <c r="C37">
        <v>10.625</v>
      </c>
      <c r="D37">
        <v>4</v>
      </c>
    </row>
    <row r="38" spans="1:4" x14ac:dyDescent="0.45">
      <c r="A38" s="5">
        <v>12</v>
      </c>
      <c r="B38" s="5">
        <v>33</v>
      </c>
      <c r="C38">
        <v>0.625</v>
      </c>
      <c r="D38">
        <v>1</v>
      </c>
    </row>
    <row r="39" spans="1:4" x14ac:dyDescent="0.45">
      <c r="A39" s="5">
        <v>12</v>
      </c>
      <c r="B39" s="5">
        <v>36</v>
      </c>
      <c r="C39">
        <v>1.25</v>
      </c>
      <c r="D39">
        <v>1</v>
      </c>
    </row>
    <row r="40" spans="1:4" x14ac:dyDescent="0.45">
      <c r="A40" s="5">
        <v>12</v>
      </c>
      <c r="B40" s="5">
        <v>39</v>
      </c>
      <c r="C40">
        <v>5</v>
      </c>
      <c r="D40">
        <v>1</v>
      </c>
    </row>
    <row r="41" spans="1:4" x14ac:dyDescent="0.45">
      <c r="A41" s="5">
        <v>12</v>
      </c>
      <c r="B41" s="5">
        <v>42</v>
      </c>
      <c r="C41">
        <v>2.5</v>
      </c>
      <c r="D41">
        <v>1</v>
      </c>
    </row>
    <row r="42" spans="1:4" x14ac:dyDescent="0.45">
      <c r="A42" s="5">
        <v>12</v>
      </c>
      <c r="B42" s="5">
        <v>45</v>
      </c>
      <c r="C42">
        <v>1.875</v>
      </c>
      <c r="D42">
        <v>1</v>
      </c>
    </row>
    <row r="43" spans="1:4" x14ac:dyDescent="0.45">
      <c r="A43" s="5">
        <v>12</v>
      </c>
      <c r="B43" s="5">
        <v>48</v>
      </c>
      <c r="C43">
        <v>1.875</v>
      </c>
      <c r="D43">
        <v>2</v>
      </c>
    </row>
    <row r="44" spans="1:4" x14ac:dyDescent="0.45">
      <c r="A44" s="5">
        <v>12</v>
      </c>
      <c r="B44" s="5">
        <v>51</v>
      </c>
      <c r="C44">
        <v>1.25</v>
      </c>
      <c r="D44">
        <v>1</v>
      </c>
    </row>
    <row r="45" spans="1:4" x14ac:dyDescent="0.45">
      <c r="A45" s="5">
        <v>12</v>
      </c>
      <c r="B45" s="5">
        <v>54</v>
      </c>
      <c r="C45">
        <v>0</v>
      </c>
      <c r="D45">
        <v>0</v>
      </c>
    </row>
    <row r="46" spans="1:4" x14ac:dyDescent="0.45">
      <c r="A46" s="5">
        <v>12</v>
      </c>
      <c r="B46" s="5">
        <v>57</v>
      </c>
      <c r="C46">
        <v>5</v>
      </c>
      <c r="D46">
        <v>2</v>
      </c>
    </row>
    <row r="47" spans="1:4" x14ac:dyDescent="0.45">
      <c r="A47" s="5">
        <v>12</v>
      </c>
      <c r="B47" s="5">
        <v>60</v>
      </c>
      <c r="C47">
        <v>5.875</v>
      </c>
      <c r="D47">
        <v>3</v>
      </c>
    </row>
    <row r="48" spans="1:4" x14ac:dyDescent="0.45">
      <c r="A48" s="5">
        <v>12</v>
      </c>
      <c r="B48" s="5">
        <v>63</v>
      </c>
      <c r="C48">
        <v>5.625</v>
      </c>
      <c r="D48">
        <v>3</v>
      </c>
    </row>
    <row r="49" spans="1:4" x14ac:dyDescent="0.45">
      <c r="A49" s="5">
        <v>12</v>
      </c>
      <c r="B49" s="5">
        <v>66</v>
      </c>
      <c r="C49">
        <v>5</v>
      </c>
      <c r="D49">
        <v>1</v>
      </c>
    </row>
    <row r="50" spans="1:4" x14ac:dyDescent="0.45">
      <c r="A50" s="5">
        <v>12</v>
      </c>
      <c r="B50" s="5">
        <v>69</v>
      </c>
      <c r="C50">
        <v>4.375</v>
      </c>
      <c r="D50">
        <v>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3DE8-2D03-4718-B956-1E3ACC95E5A0}">
  <dimension ref="A1:J61"/>
  <sheetViews>
    <sheetView tabSelected="1" zoomScale="120" zoomScaleNormal="120" workbookViewId="0">
      <selection activeCell="D2" sqref="D2"/>
    </sheetView>
  </sheetViews>
  <sheetFormatPr defaultRowHeight="14.25" x14ac:dyDescent="0.45"/>
  <cols>
    <col min="1" max="1" width="11.86328125" customWidth="1"/>
    <col min="2" max="2" width="12.59765625" customWidth="1"/>
    <col min="3" max="3" width="14" customWidth="1"/>
    <col min="4" max="4" width="26" customWidth="1"/>
    <col min="5" max="5" width="16.1328125" customWidth="1"/>
  </cols>
  <sheetData>
    <row r="1" spans="1:5" ht="15.75" x14ac:dyDescent="0.45">
      <c r="A1" s="1" t="s">
        <v>0</v>
      </c>
      <c r="B1" s="1" t="s">
        <v>1</v>
      </c>
      <c r="C1" s="1" t="s">
        <v>5</v>
      </c>
      <c r="D1" s="1" t="s">
        <v>12</v>
      </c>
      <c r="E1" s="1" t="s">
        <v>37</v>
      </c>
    </row>
    <row r="2" spans="1:5" x14ac:dyDescent="0.45">
      <c r="A2">
        <v>6</v>
      </c>
      <c r="B2">
        <v>3</v>
      </c>
      <c r="C2">
        <v>0</v>
      </c>
      <c r="D2">
        <f>AVERAGE(C2:C6)</f>
        <v>0.5</v>
      </c>
      <c r="E2">
        <v>1</v>
      </c>
    </row>
    <row r="3" spans="1:5" x14ac:dyDescent="0.45">
      <c r="A3">
        <v>6</v>
      </c>
      <c r="B3">
        <v>6</v>
      </c>
      <c r="C3">
        <v>1.25</v>
      </c>
      <c r="D3">
        <f>AVERAGE(C3:C7)</f>
        <v>1.125</v>
      </c>
      <c r="E3">
        <f>E2+1</f>
        <v>2</v>
      </c>
    </row>
    <row r="4" spans="1:5" x14ac:dyDescent="0.45">
      <c r="A4">
        <v>6</v>
      </c>
      <c r="B4">
        <v>9</v>
      </c>
      <c r="C4">
        <v>1.25</v>
      </c>
      <c r="D4">
        <f t="shared" ref="D4:D23" si="0">AVERAGE(C4:C8)</f>
        <v>0.875</v>
      </c>
      <c r="E4">
        <f t="shared" ref="E4:E23" si="1">E3+1</f>
        <v>3</v>
      </c>
    </row>
    <row r="5" spans="1:5" x14ac:dyDescent="0.45">
      <c r="A5">
        <v>6</v>
      </c>
      <c r="B5">
        <v>12</v>
      </c>
      <c r="C5">
        <v>0</v>
      </c>
      <c r="D5">
        <f t="shared" si="0"/>
        <v>0.625</v>
      </c>
      <c r="E5">
        <f t="shared" si="1"/>
        <v>4</v>
      </c>
    </row>
    <row r="6" spans="1:5" x14ac:dyDescent="0.45">
      <c r="A6">
        <v>6</v>
      </c>
      <c r="B6">
        <v>15</v>
      </c>
      <c r="C6">
        <v>0</v>
      </c>
      <c r="D6">
        <f t="shared" si="0"/>
        <v>0.625</v>
      </c>
      <c r="E6">
        <f t="shared" si="1"/>
        <v>5</v>
      </c>
    </row>
    <row r="7" spans="1:5" x14ac:dyDescent="0.45">
      <c r="A7">
        <v>6</v>
      </c>
      <c r="B7">
        <v>18</v>
      </c>
      <c r="C7">
        <v>3.125</v>
      </c>
      <c r="D7">
        <f t="shared" si="0"/>
        <v>0.625</v>
      </c>
      <c r="E7">
        <f t="shared" si="1"/>
        <v>6</v>
      </c>
    </row>
    <row r="8" spans="1:5" x14ac:dyDescent="0.45">
      <c r="A8">
        <v>6</v>
      </c>
      <c r="B8">
        <v>21</v>
      </c>
      <c r="C8">
        <v>0</v>
      </c>
      <c r="D8">
        <f t="shared" si="0"/>
        <v>0</v>
      </c>
      <c r="E8">
        <f t="shared" si="1"/>
        <v>7</v>
      </c>
    </row>
    <row r="9" spans="1:5" x14ac:dyDescent="0.45">
      <c r="A9">
        <v>6</v>
      </c>
      <c r="B9">
        <v>24</v>
      </c>
      <c r="C9">
        <v>0</v>
      </c>
      <c r="D9">
        <f t="shared" si="0"/>
        <v>0</v>
      </c>
      <c r="E9">
        <f t="shared" si="1"/>
        <v>8</v>
      </c>
    </row>
    <row r="10" spans="1:5" x14ac:dyDescent="0.45">
      <c r="A10">
        <v>6</v>
      </c>
      <c r="B10">
        <v>27</v>
      </c>
      <c r="C10">
        <v>0</v>
      </c>
      <c r="D10">
        <f t="shared" si="0"/>
        <v>0</v>
      </c>
      <c r="E10">
        <f t="shared" si="1"/>
        <v>9</v>
      </c>
    </row>
    <row r="11" spans="1:5" x14ac:dyDescent="0.45">
      <c r="A11">
        <v>6</v>
      </c>
      <c r="B11">
        <v>30</v>
      </c>
      <c r="C11">
        <v>0</v>
      </c>
      <c r="D11">
        <f t="shared" si="0"/>
        <v>0.5</v>
      </c>
      <c r="E11">
        <f t="shared" si="1"/>
        <v>10</v>
      </c>
    </row>
    <row r="12" spans="1:5" x14ac:dyDescent="0.45">
      <c r="A12">
        <v>6</v>
      </c>
      <c r="B12">
        <v>33</v>
      </c>
      <c r="C12">
        <v>0</v>
      </c>
      <c r="D12">
        <f t="shared" si="0"/>
        <v>0.5</v>
      </c>
      <c r="E12">
        <f t="shared" si="1"/>
        <v>11</v>
      </c>
    </row>
    <row r="13" spans="1:5" x14ac:dyDescent="0.45">
      <c r="A13">
        <v>6</v>
      </c>
      <c r="B13">
        <v>36</v>
      </c>
      <c r="C13">
        <v>0</v>
      </c>
      <c r="D13">
        <f t="shared" si="0"/>
        <v>0.5</v>
      </c>
      <c r="E13">
        <f t="shared" si="1"/>
        <v>12</v>
      </c>
    </row>
    <row r="14" spans="1:5" x14ac:dyDescent="0.45">
      <c r="A14">
        <v>6</v>
      </c>
      <c r="B14">
        <v>39</v>
      </c>
      <c r="C14">
        <v>0</v>
      </c>
      <c r="D14">
        <f t="shared" si="0"/>
        <v>0.5</v>
      </c>
      <c r="E14">
        <f t="shared" si="1"/>
        <v>13</v>
      </c>
    </row>
    <row r="15" spans="1:5" x14ac:dyDescent="0.45">
      <c r="A15">
        <v>6</v>
      </c>
      <c r="B15">
        <v>42</v>
      </c>
      <c r="C15">
        <v>2.5</v>
      </c>
      <c r="D15">
        <f t="shared" si="0"/>
        <v>0.875</v>
      </c>
      <c r="E15">
        <f t="shared" si="1"/>
        <v>14</v>
      </c>
    </row>
    <row r="16" spans="1:5" x14ac:dyDescent="0.45">
      <c r="A16">
        <v>6</v>
      </c>
      <c r="B16">
        <v>45</v>
      </c>
      <c r="C16">
        <v>0</v>
      </c>
      <c r="D16">
        <f t="shared" si="0"/>
        <v>0.375</v>
      </c>
      <c r="E16">
        <f t="shared" si="1"/>
        <v>15</v>
      </c>
    </row>
    <row r="17" spans="1:5" x14ac:dyDescent="0.45">
      <c r="A17">
        <v>6</v>
      </c>
      <c r="B17">
        <v>48</v>
      </c>
      <c r="C17">
        <v>0</v>
      </c>
      <c r="D17">
        <f t="shared" si="0"/>
        <v>0.75</v>
      </c>
      <c r="E17">
        <f t="shared" si="1"/>
        <v>16</v>
      </c>
    </row>
    <row r="18" spans="1:5" x14ac:dyDescent="0.45">
      <c r="A18">
        <v>6</v>
      </c>
      <c r="B18">
        <v>51</v>
      </c>
      <c r="C18">
        <v>0</v>
      </c>
      <c r="D18">
        <f t="shared" si="0"/>
        <v>0.75</v>
      </c>
      <c r="E18">
        <f t="shared" si="1"/>
        <v>17</v>
      </c>
    </row>
    <row r="19" spans="1:5" x14ac:dyDescent="0.45">
      <c r="A19">
        <v>6</v>
      </c>
      <c r="B19">
        <v>54</v>
      </c>
      <c r="C19">
        <v>1.875</v>
      </c>
      <c r="D19">
        <f t="shared" si="0"/>
        <v>0.75</v>
      </c>
      <c r="E19">
        <f t="shared" si="1"/>
        <v>18</v>
      </c>
    </row>
    <row r="20" spans="1:5" x14ac:dyDescent="0.45">
      <c r="A20">
        <v>6</v>
      </c>
      <c r="B20">
        <v>57</v>
      </c>
      <c r="C20">
        <v>0</v>
      </c>
      <c r="D20">
        <f t="shared" si="0"/>
        <v>0.55000000000000004</v>
      </c>
      <c r="E20">
        <f t="shared" si="1"/>
        <v>19</v>
      </c>
    </row>
    <row r="21" spans="1:5" x14ac:dyDescent="0.45">
      <c r="A21">
        <v>6</v>
      </c>
      <c r="B21">
        <v>60</v>
      </c>
      <c r="C21">
        <v>1.875</v>
      </c>
      <c r="D21">
        <f t="shared" si="0"/>
        <v>0.55000000000000004</v>
      </c>
      <c r="E21">
        <f t="shared" si="1"/>
        <v>20</v>
      </c>
    </row>
    <row r="22" spans="1:5" x14ac:dyDescent="0.45">
      <c r="A22">
        <v>6</v>
      </c>
      <c r="B22">
        <v>63</v>
      </c>
      <c r="C22">
        <v>0</v>
      </c>
      <c r="D22">
        <f t="shared" si="0"/>
        <v>0.67500000000000004</v>
      </c>
      <c r="E22">
        <f t="shared" si="1"/>
        <v>21</v>
      </c>
    </row>
    <row r="23" spans="1:5" x14ac:dyDescent="0.45">
      <c r="A23">
        <v>6</v>
      </c>
      <c r="B23">
        <v>66</v>
      </c>
      <c r="C23">
        <v>0</v>
      </c>
      <c r="D23">
        <f t="shared" si="0"/>
        <v>0.67500000000000004</v>
      </c>
      <c r="E23">
        <f t="shared" si="1"/>
        <v>22</v>
      </c>
    </row>
    <row r="24" spans="1:5" x14ac:dyDescent="0.45">
      <c r="A24">
        <v>6</v>
      </c>
      <c r="B24">
        <v>69</v>
      </c>
      <c r="C24">
        <v>0.875</v>
      </c>
    </row>
    <row r="25" spans="1:5" x14ac:dyDescent="0.45">
      <c r="A25">
        <v>6</v>
      </c>
      <c r="B25">
        <v>72</v>
      </c>
      <c r="C25">
        <v>0</v>
      </c>
    </row>
    <row r="26" spans="1:5" x14ac:dyDescent="0.45">
      <c r="A26">
        <v>6</v>
      </c>
      <c r="B26">
        <v>75</v>
      </c>
      <c r="C26">
        <v>2.5</v>
      </c>
    </row>
    <row r="27" spans="1:5" x14ac:dyDescent="0.45">
      <c r="A27">
        <v>6</v>
      </c>
      <c r="B27">
        <v>78</v>
      </c>
      <c r="C27">
        <v>0</v>
      </c>
    </row>
    <row r="28" spans="1:5" x14ac:dyDescent="0.45">
      <c r="A28">
        <v>12</v>
      </c>
      <c r="B28">
        <v>3</v>
      </c>
      <c r="C28">
        <v>0</v>
      </c>
      <c r="D28">
        <f>AVERAGE(C28:C32)</f>
        <v>1.925</v>
      </c>
      <c r="E28">
        <v>1</v>
      </c>
    </row>
    <row r="29" spans="1:5" x14ac:dyDescent="0.45">
      <c r="A29">
        <v>12</v>
      </c>
      <c r="B29">
        <v>6</v>
      </c>
      <c r="C29">
        <v>3.125</v>
      </c>
      <c r="D29">
        <f t="shared" ref="D29:D30" si="2">AVERAGE(C29:C33)</f>
        <v>1.925</v>
      </c>
      <c r="E29">
        <f>E28+1</f>
        <v>2</v>
      </c>
    </row>
    <row r="30" spans="1:5" x14ac:dyDescent="0.45">
      <c r="A30">
        <v>12</v>
      </c>
      <c r="B30">
        <v>9</v>
      </c>
      <c r="C30">
        <v>2.75</v>
      </c>
      <c r="D30">
        <f t="shared" si="2"/>
        <v>2.1749999999999998</v>
      </c>
      <c r="E30">
        <f t="shared" ref="E30:E46" si="3">E29+1</f>
        <v>3</v>
      </c>
    </row>
    <row r="31" spans="1:5" x14ac:dyDescent="0.45">
      <c r="A31">
        <v>12</v>
      </c>
      <c r="B31">
        <v>12</v>
      </c>
      <c r="C31">
        <v>0</v>
      </c>
      <c r="D31">
        <f t="shared" ref="D31:D46" si="4">AVERAGE(C31:C35)</f>
        <v>1.625</v>
      </c>
      <c r="E31">
        <f t="shared" si="3"/>
        <v>4</v>
      </c>
    </row>
    <row r="32" spans="1:5" x14ac:dyDescent="0.45">
      <c r="A32">
        <v>12</v>
      </c>
      <c r="B32">
        <v>15</v>
      </c>
      <c r="C32">
        <v>3.75</v>
      </c>
      <c r="D32">
        <f t="shared" si="4"/>
        <v>3.5</v>
      </c>
      <c r="E32">
        <f t="shared" si="3"/>
        <v>5</v>
      </c>
    </row>
    <row r="33" spans="1:10" x14ac:dyDescent="0.45">
      <c r="A33">
        <v>12</v>
      </c>
      <c r="B33">
        <v>18</v>
      </c>
      <c r="C33">
        <v>0</v>
      </c>
      <c r="D33">
        <f t="shared" si="4"/>
        <v>4.875</v>
      </c>
      <c r="E33">
        <f t="shared" si="3"/>
        <v>6</v>
      </c>
      <c r="J33" s="6"/>
    </row>
    <row r="34" spans="1:10" x14ac:dyDescent="0.45">
      <c r="A34">
        <v>12</v>
      </c>
      <c r="B34">
        <v>21</v>
      </c>
      <c r="C34">
        <v>4.375</v>
      </c>
      <c r="D34">
        <f t="shared" si="4"/>
        <v>5</v>
      </c>
      <c r="E34">
        <f t="shared" si="3"/>
        <v>7</v>
      </c>
      <c r="J34" s="6"/>
    </row>
    <row r="35" spans="1:10" x14ac:dyDescent="0.45">
      <c r="A35">
        <v>12</v>
      </c>
      <c r="B35">
        <v>24</v>
      </c>
      <c r="C35">
        <v>0</v>
      </c>
      <c r="D35">
        <f t="shared" si="4"/>
        <v>4.375</v>
      </c>
      <c r="E35">
        <f t="shared" si="3"/>
        <v>8</v>
      </c>
      <c r="J35" s="6"/>
    </row>
    <row r="36" spans="1:10" x14ac:dyDescent="0.45">
      <c r="A36">
        <v>12</v>
      </c>
      <c r="B36">
        <v>27</v>
      </c>
      <c r="C36">
        <v>9.375</v>
      </c>
      <c r="D36">
        <f t="shared" si="4"/>
        <v>5.375</v>
      </c>
      <c r="E36">
        <f t="shared" si="3"/>
        <v>9</v>
      </c>
      <c r="J36" s="6"/>
    </row>
    <row r="37" spans="1:10" x14ac:dyDescent="0.45">
      <c r="A37">
        <v>12</v>
      </c>
      <c r="B37">
        <v>30</v>
      </c>
      <c r="C37">
        <v>10.625</v>
      </c>
      <c r="D37">
        <f t="shared" si="4"/>
        <v>4</v>
      </c>
      <c r="E37">
        <f t="shared" si="3"/>
        <v>10</v>
      </c>
      <c r="J37" s="6"/>
    </row>
    <row r="38" spans="1:10" x14ac:dyDescent="0.45">
      <c r="A38">
        <v>12</v>
      </c>
      <c r="B38">
        <v>33</v>
      </c>
      <c r="C38">
        <v>0.625</v>
      </c>
      <c r="D38">
        <f t="shared" si="4"/>
        <v>2.25</v>
      </c>
      <c r="E38">
        <f t="shared" si="3"/>
        <v>11</v>
      </c>
      <c r="J38" s="6"/>
    </row>
    <row r="39" spans="1:10" x14ac:dyDescent="0.45">
      <c r="A39">
        <v>12</v>
      </c>
      <c r="B39">
        <v>36</v>
      </c>
      <c r="C39">
        <v>1.25</v>
      </c>
      <c r="D39">
        <f t="shared" si="4"/>
        <v>2.5</v>
      </c>
      <c r="E39">
        <f t="shared" si="3"/>
        <v>12</v>
      </c>
      <c r="J39" s="6"/>
    </row>
    <row r="40" spans="1:10" x14ac:dyDescent="0.45">
      <c r="A40">
        <v>12</v>
      </c>
      <c r="B40">
        <v>39</v>
      </c>
      <c r="C40">
        <v>5</v>
      </c>
      <c r="D40">
        <f t="shared" si="4"/>
        <v>2.5</v>
      </c>
      <c r="E40">
        <f t="shared" si="3"/>
        <v>13</v>
      </c>
      <c r="J40" s="6"/>
    </row>
    <row r="41" spans="1:10" x14ac:dyDescent="0.45">
      <c r="A41">
        <v>12</v>
      </c>
      <c r="B41">
        <v>42</v>
      </c>
      <c r="C41">
        <v>2.5</v>
      </c>
      <c r="D41">
        <f t="shared" si="4"/>
        <v>1.5</v>
      </c>
      <c r="E41">
        <f t="shared" si="3"/>
        <v>14</v>
      </c>
      <c r="J41" s="6"/>
    </row>
    <row r="42" spans="1:10" x14ac:dyDescent="0.45">
      <c r="A42">
        <v>12</v>
      </c>
      <c r="B42">
        <v>45</v>
      </c>
      <c r="C42">
        <v>1.875</v>
      </c>
      <c r="D42">
        <f t="shared" si="4"/>
        <v>2</v>
      </c>
      <c r="E42">
        <f t="shared" si="3"/>
        <v>15</v>
      </c>
      <c r="J42" s="6"/>
    </row>
    <row r="43" spans="1:10" x14ac:dyDescent="0.45">
      <c r="A43">
        <v>12</v>
      </c>
      <c r="B43">
        <v>48</v>
      </c>
      <c r="C43">
        <v>1.875</v>
      </c>
      <c r="D43">
        <f t="shared" si="4"/>
        <v>2.8</v>
      </c>
      <c r="E43">
        <f t="shared" si="3"/>
        <v>16</v>
      </c>
      <c r="J43" s="6"/>
    </row>
    <row r="44" spans="1:10" x14ac:dyDescent="0.45">
      <c r="A44">
        <v>12</v>
      </c>
      <c r="B44">
        <v>51</v>
      </c>
      <c r="C44">
        <v>1.25</v>
      </c>
      <c r="D44">
        <f t="shared" si="4"/>
        <v>3.55</v>
      </c>
      <c r="E44">
        <f t="shared" si="3"/>
        <v>17</v>
      </c>
      <c r="J44" s="6"/>
    </row>
    <row r="45" spans="1:10" x14ac:dyDescent="0.45">
      <c r="A45">
        <v>12</v>
      </c>
      <c r="B45">
        <v>54</v>
      </c>
      <c r="C45">
        <v>0</v>
      </c>
      <c r="D45">
        <f t="shared" si="4"/>
        <v>4.3</v>
      </c>
      <c r="E45">
        <f t="shared" si="3"/>
        <v>18</v>
      </c>
      <c r="J45" s="6"/>
    </row>
    <row r="46" spans="1:10" x14ac:dyDescent="0.45">
      <c r="A46">
        <v>12</v>
      </c>
      <c r="B46">
        <v>57</v>
      </c>
      <c r="C46">
        <v>5</v>
      </c>
      <c r="D46">
        <f t="shared" si="4"/>
        <v>5.1749999999999998</v>
      </c>
      <c r="E46">
        <f t="shared" si="3"/>
        <v>19</v>
      </c>
      <c r="J46" s="6"/>
    </row>
    <row r="47" spans="1:10" x14ac:dyDescent="0.45">
      <c r="A47">
        <v>12</v>
      </c>
      <c r="B47">
        <v>60</v>
      </c>
      <c r="C47">
        <v>5.875</v>
      </c>
      <c r="J47" s="6"/>
    </row>
    <row r="48" spans="1:10" x14ac:dyDescent="0.45">
      <c r="A48">
        <v>12</v>
      </c>
      <c r="B48">
        <v>63</v>
      </c>
      <c r="C48">
        <v>5.625</v>
      </c>
      <c r="J48" s="6"/>
    </row>
    <row r="49" spans="1:10" x14ac:dyDescent="0.45">
      <c r="A49">
        <v>12</v>
      </c>
      <c r="B49">
        <v>66</v>
      </c>
      <c r="C49">
        <v>5</v>
      </c>
      <c r="J49" s="6"/>
    </row>
    <row r="50" spans="1:10" x14ac:dyDescent="0.45">
      <c r="A50">
        <v>12</v>
      </c>
      <c r="B50">
        <v>69</v>
      </c>
      <c r="C50">
        <v>4.375</v>
      </c>
      <c r="J50" s="6"/>
    </row>
    <row r="61" spans="1:10" x14ac:dyDescent="0.45">
      <c r="J61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9527-DC99-4DA7-980A-F8D3C339B971}">
  <dimension ref="A1:J61"/>
  <sheetViews>
    <sheetView zoomScale="120" zoomScaleNormal="120" workbookViewId="0">
      <selection activeCell="H23" sqref="H23"/>
    </sheetView>
  </sheetViews>
  <sheetFormatPr defaultRowHeight="14.25" x14ac:dyDescent="0.45"/>
  <cols>
    <col min="1" max="1" width="11.86328125" customWidth="1"/>
    <col min="2" max="2" width="12.59765625" customWidth="1"/>
    <col min="3" max="3" width="14" customWidth="1"/>
    <col min="4" max="4" width="26" customWidth="1"/>
    <col min="5" max="5" width="16.1328125" customWidth="1"/>
  </cols>
  <sheetData>
    <row r="1" spans="1:5" ht="15.75" x14ac:dyDescent="0.45">
      <c r="A1" s="1" t="s">
        <v>0</v>
      </c>
      <c r="B1" s="1" t="s">
        <v>1</v>
      </c>
      <c r="C1" s="1" t="s">
        <v>8</v>
      </c>
      <c r="D1" s="1" t="s">
        <v>13</v>
      </c>
      <c r="E1" s="1" t="s">
        <v>37</v>
      </c>
    </row>
    <row r="2" spans="1:5" x14ac:dyDescent="0.45">
      <c r="A2">
        <v>6</v>
      </c>
      <c r="B2">
        <v>3</v>
      </c>
      <c r="C2">
        <v>0</v>
      </c>
      <c r="D2">
        <f>AVERAGE(C2:C6)</f>
        <v>0.4</v>
      </c>
      <c r="E2">
        <v>1</v>
      </c>
    </row>
    <row r="3" spans="1:5" x14ac:dyDescent="0.45">
      <c r="A3">
        <v>6</v>
      </c>
      <c r="B3">
        <v>6</v>
      </c>
      <c r="C3">
        <v>1</v>
      </c>
      <c r="D3">
        <f>AVERAGE(C3:C7)</f>
        <v>0.6</v>
      </c>
      <c r="E3">
        <f>E2+1</f>
        <v>2</v>
      </c>
    </row>
    <row r="4" spans="1:5" x14ac:dyDescent="0.45">
      <c r="A4">
        <v>6</v>
      </c>
      <c r="B4">
        <v>9</v>
      </c>
      <c r="C4">
        <v>1</v>
      </c>
      <c r="D4">
        <f t="shared" ref="D4:D23" si="0">AVERAGE(C4:C8)</f>
        <v>0.4</v>
      </c>
      <c r="E4">
        <f t="shared" ref="E4:E23" si="1">E3+1</f>
        <v>3</v>
      </c>
    </row>
    <row r="5" spans="1:5" x14ac:dyDescent="0.45">
      <c r="A5">
        <v>6</v>
      </c>
      <c r="B5">
        <v>12</v>
      </c>
      <c r="C5">
        <v>0</v>
      </c>
      <c r="D5">
        <f t="shared" si="0"/>
        <v>0.2</v>
      </c>
      <c r="E5">
        <f t="shared" si="1"/>
        <v>4</v>
      </c>
    </row>
    <row r="6" spans="1:5" x14ac:dyDescent="0.45">
      <c r="A6">
        <v>6</v>
      </c>
      <c r="B6">
        <v>15</v>
      </c>
      <c r="C6">
        <v>0</v>
      </c>
      <c r="D6">
        <f t="shared" si="0"/>
        <v>0.2</v>
      </c>
      <c r="E6">
        <f t="shared" si="1"/>
        <v>5</v>
      </c>
    </row>
    <row r="7" spans="1:5" x14ac:dyDescent="0.45">
      <c r="A7">
        <v>6</v>
      </c>
      <c r="B7">
        <v>18</v>
      </c>
      <c r="C7">
        <v>1</v>
      </c>
      <c r="D7">
        <f t="shared" si="0"/>
        <v>0.2</v>
      </c>
      <c r="E7">
        <f t="shared" si="1"/>
        <v>6</v>
      </c>
    </row>
    <row r="8" spans="1:5" x14ac:dyDescent="0.45">
      <c r="A8">
        <v>6</v>
      </c>
      <c r="B8">
        <v>21</v>
      </c>
      <c r="C8">
        <v>0</v>
      </c>
      <c r="D8">
        <f t="shared" si="0"/>
        <v>0</v>
      </c>
      <c r="E8">
        <f t="shared" si="1"/>
        <v>7</v>
      </c>
    </row>
    <row r="9" spans="1:5" x14ac:dyDescent="0.45">
      <c r="A9">
        <v>6</v>
      </c>
      <c r="B9">
        <v>24</v>
      </c>
      <c r="C9">
        <v>0</v>
      </c>
      <c r="D9">
        <f t="shared" si="0"/>
        <v>0</v>
      </c>
      <c r="E9">
        <f t="shared" si="1"/>
        <v>8</v>
      </c>
    </row>
    <row r="10" spans="1:5" x14ac:dyDescent="0.45">
      <c r="A10">
        <v>6</v>
      </c>
      <c r="B10">
        <v>27</v>
      </c>
      <c r="C10">
        <v>0</v>
      </c>
      <c r="D10">
        <f t="shared" si="0"/>
        <v>0</v>
      </c>
      <c r="E10">
        <f t="shared" si="1"/>
        <v>9</v>
      </c>
    </row>
    <row r="11" spans="1:5" x14ac:dyDescent="0.45">
      <c r="A11">
        <v>6</v>
      </c>
      <c r="B11">
        <v>30</v>
      </c>
      <c r="C11">
        <v>0</v>
      </c>
      <c r="D11">
        <f t="shared" si="0"/>
        <v>0.4</v>
      </c>
      <c r="E11">
        <f t="shared" si="1"/>
        <v>10</v>
      </c>
    </row>
    <row r="12" spans="1:5" x14ac:dyDescent="0.45">
      <c r="A12">
        <v>6</v>
      </c>
      <c r="B12">
        <v>33</v>
      </c>
      <c r="C12">
        <v>0</v>
      </c>
      <c r="D12">
        <f t="shared" si="0"/>
        <v>0.4</v>
      </c>
      <c r="E12">
        <f t="shared" si="1"/>
        <v>11</v>
      </c>
    </row>
    <row r="13" spans="1:5" x14ac:dyDescent="0.45">
      <c r="A13">
        <v>6</v>
      </c>
      <c r="B13">
        <v>36</v>
      </c>
      <c r="C13">
        <v>0</v>
      </c>
      <c r="D13">
        <f t="shared" si="0"/>
        <v>0.4</v>
      </c>
      <c r="E13">
        <f t="shared" si="1"/>
        <v>12</v>
      </c>
    </row>
    <row r="14" spans="1:5" x14ac:dyDescent="0.45">
      <c r="A14">
        <v>6</v>
      </c>
      <c r="B14">
        <v>39</v>
      </c>
      <c r="C14">
        <v>0</v>
      </c>
      <c r="D14">
        <f t="shared" si="0"/>
        <v>0.4</v>
      </c>
      <c r="E14">
        <f t="shared" si="1"/>
        <v>13</v>
      </c>
    </row>
    <row r="15" spans="1:5" x14ac:dyDescent="0.45">
      <c r="A15">
        <v>6</v>
      </c>
      <c r="B15">
        <v>42</v>
      </c>
      <c r="C15">
        <v>2</v>
      </c>
      <c r="D15">
        <f t="shared" si="0"/>
        <v>0.8</v>
      </c>
      <c r="E15">
        <f t="shared" si="1"/>
        <v>14</v>
      </c>
    </row>
    <row r="16" spans="1:5" x14ac:dyDescent="0.45">
      <c r="A16">
        <v>6</v>
      </c>
      <c r="B16">
        <v>45</v>
      </c>
      <c r="C16">
        <v>0</v>
      </c>
      <c r="D16">
        <f t="shared" si="0"/>
        <v>0.4</v>
      </c>
      <c r="E16">
        <f t="shared" si="1"/>
        <v>15</v>
      </c>
    </row>
    <row r="17" spans="1:5" x14ac:dyDescent="0.45">
      <c r="A17">
        <v>6</v>
      </c>
      <c r="B17">
        <v>48</v>
      </c>
      <c r="C17">
        <v>0</v>
      </c>
      <c r="D17">
        <f t="shared" si="0"/>
        <v>0.6</v>
      </c>
      <c r="E17">
        <f t="shared" si="1"/>
        <v>16</v>
      </c>
    </row>
    <row r="18" spans="1:5" x14ac:dyDescent="0.45">
      <c r="A18">
        <v>6</v>
      </c>
      <c r="B18">
        <v>51</v>
      </c>
      <c r="C18">
        <v>0</v>
      </c>
      <c r="D18">
        <f t="shared" si="0"/>
        <v>0.6</v>
      </c>
      <c r="E18">
        <f t="shared" si="1"/>
        <v>17</v>
      </c>
    </row>
    <row r="19" spans="1:5" x14ac:dyDescent="0.45">
      <c r="A19">
        <v>6</v>
      </c>
      <c r="B19">
        <v>54</v>
      </c>
      <c r="C19">
        <v>2</v>
      </c>
      <c r="D19">
        <f t="shared" si="0"/>
        <v>0.6</v>
      </c>
      <c r="E19">
        <f t="shared" si="1"/>
        <v>18</v>
      </c>
    </row>
    <row r="20" spans="1:5" x14ac:dyDescent="0.45">
      <c r="A20">
        <v>6</v>
      </c>
      <c r="B20">
        <v>57</v>
      </c>
      <c r="C20">
        <v>0</v>
      </c>
      <c r="D20">
        <f t="shared" si="0"/>
        <v>0.6</v>
      </c>
      <c r="E20">
        <f t="shared" si="1"/>
        <v>19</v>
      </c>
    </row>
    <row r="21" spans="1:5" x14ac:dyDescent="0.45">
      <c r="A21">
        <v>6</v>
      </c>
      <c r="B21">
        <v>60</v>
      </c>
      <c r="C21">
        <v>1</v>
      </c>
      <c r="D21">
        <f t="shared" si="0"/>
        <v>0.6</v>
      </c>
      <c r="E21">
        <f t="shared" si="1"/>
        <v>20</v>
      </c>
    </row>
    <row r="22" spans="1:5" x14ac:dyDescent="0.45">
      <c r="A22">
        <v>6</v>
      </c>
      <c r="B22">
        <v>63</v>
      </c>
      <c r="C22">
        <v>0</v>
      </c>
      <c r="D22">
        <f t="shared" si="0"/>
        <v>0.6</v>
      </c>
      <c r="E22">
        <f t="shared" si="1"/>
        <v>21</v>
      </c>
    </row>
    <row r="23" spans="1:5" x14ac:dyDescent="0.45">
      <c r="A23">
        <v>6</v>
      </c>
      <c r="B23">
        <v>66</v>
      </c>
      <c r="C23">
        <v>0</v>
      </c>
      <c r="D23">
        <f t="shared" si="0"/>
        <v>0.6</v>
      </c>
      <c r="E23">
        <f t="shared" si="1"/>
        <v>22</v>
      </c>
    </row>
    <row r="24" spans="1:5" x14ac:dyDescent="0.45">
      <c r="A24">
        <v>6</v>
      </c>
      <c r="B24">
        <v>69</v>
      </c>
      <c r="C24">
        <v>2</v>
      </c>
    </row>
    <row r="25" spans="1:5" x14ac:dyDescent="0.45">
      <c r="A25">
        <v>6</v>
      </c>
      <c r="B25">
        <v>72</v>
      </c>
      <c r="C25">
        <v>0</v>
      </c>
    </row>
    <row r="26" spans="1:5" x14ac:dyDescent="0.45">
      <c r="A26">
        <v>6</v>
      </c>
      <c r="B26">
        <v>75</v>
      </c>
      <c r="C26">
        <v>1</v>
      </c>
    </row>
    <row r="27" spans="1:5" x14ac:dyDescent="0.45">
      <c r="A27">
        <v>6</v>
      </c>
      <c r="B27">
        <v>78</v>
      </c>
      <c r="C27">
        <v>0</v>
      </c>
    </row>
    <row r="28" spans="1:5" x14ac:dyDescent="0.45">
      <c r="A28">
        <v>12</v>
      </c>
      <c r="B28">
        <v>3</v>
      </c>
      <c r="C28">
        <v>0</v>
      </c>
      <c r="D28">
        <f>AVERAGE(C28:C32)</f>
        <v>0.8</v>
      </c>
      <c r="E28">
        <v>1</v>
      </c>
    </row>
    <row r="29" spans="1:5" x14ac:dyDescent="0.45">
      <c r="A29">
        <v>12</v>
      </c>
      <c r="B29">
        <v>6</v>
      </c>
      <c r="C29">
        <v>1</v>
      </c>
      <c r="D29">
        <f t="shared" ref="D29:D46" si="2">AVERAGE(C29:C33)</f>
        <v>0.8</v>
      </c>
      <c r="E29">
        <f>E28+1</f>
        <v>2</v>
      </c>
    </row>
    <row r="30" spans="1:5" x14ac:dyDescent="0.45">
      <c r="A30">
        <v>12</v>
      </c>
      <c r="B30">
        <v>9</v>
      </c>
      <c r="C30">
        <v>2</v>
      </c>
      <c r="D30">
        <f t="shared" si="2"/>
        <v>1</v>
      </c>
      <c r="E30">
        <f t="shared" ref="E30:E46" si="3">E29+1</f>
        <v>3</v>
      </c>
    </row>
    <row r="31" spans="1:5" x14ac:dyDescent="0.45">
      <c r="A31">
        <v>12</v>
      </c>
      <c r="B31">
        <v>12</v>
      </c>
      <c r="C31">
        <v>0</v>
      </c>
      <c r="D31">
        <f t="shared" si="2"/>
        <v>0.6</v>
      </c>
      <c r="E31">
        <f t="shared" si="3"/>
        <v>4</v>
      </c>
    </row>
    <row r="32" spans="1:5" x14ac:dyDescent="0.45">
      <c r="A32">
        <v>12</v>
      </c>
      <c r="B32">
        <v>15</v>
      </c>
      <c r="C32">
        <v>1</v>
      </c>
      <c r="D32">
        <f t="shared" si="2"/>
        <v>1.4</v>
      </c>
      <c r="E32">
        <f t="shared" si="3"/>
        <v>5</v>
      </c>
    </row>
    <row r="33" spans="1:10" x14ac:dyDescent="0.45">
      <c r="A33">
        <v>12</v>
      </c>
      <c r="B33">
        <v>18</v>
      </c>
      <c r="C33">
        <v>0</v>
      </c>
      <c r="D33">
        <f t="shared" si="2"/>
        <v>2</v>
      </c>
      <c r="E33">
        <f t="shared" si="3"/>
        <v>6</v>
      </c>
      <c r="J33" s="6"/>
    </row>
    <row r="34" spans="1:10" x14ac:dyDescent="0.45">
      <c r="A34">
        <v>12</v>
      </c>
      <c r="B34">
        <v>21</v>
      </c>
      <c r="C34">
        <v>2</v>
      </c>
      <c r="D34">
        <f t="shared" si="2"/>
        <v>2.2000000000000002</v>
      </c>
      <c r="E34">
        <f t="shared" si="3"/>
        <v>7</v>
      </c>
      <c r="J34" s="6"/>
    </row>
    <row r="35" spans="1:10" x14ac:dyDescent="0.45">
      <c r="A35">
        <v>12</v>
      </c>
      <c r="B35">
        <v>24</v>
      </c>
      <c r="C35">
        <v>0</v>
      </c>
      <c r="D35">
        <f t="shared" si="2"/>
        <v>2</v>
      </c>
      <c r="E35">
        <f t="shared" si="3"/>
        <v>8</v>
      </c>
      <c r="J35" s="6"/>
    </row>
    <row r="36" spans="1:10" x14ac:dyDescent="0.45">
      <c r="A36">
        <v>12</v>
      </c>
      <c r="B36">
        <v>27</v>
      </c>
      <c r="C36">
        <v>4</v>
      </c>
      <c r="D36">
        <f t="shared" si="2"/>
        <v>2.2000000000000002</v>
      </c>
      <c r="E36">
        <f t="shared" si="3"/>
        <v>9</v>
      </c>
      <c r="J36" s="6"/>
    </row>
    <row r="37" spans="1:10" x14ac:dyDescent="0.45">
      <c r="A37">
        <v>12</v>
      </c>
      <c r="B37">
        <v>30</v>
      </c>
      <c r="C37">
        <v>4</v>
      </c>
      <c r="D37">
        <f t="shared" si="2"/>
        <v>1.6</v>
      </c>
      <c r="E37">
        <f t="shared" si="3"/>
        <v>10</v>
      </c>
      <c r="J37" s="6"/>
    </row>
    <row r="38" spans="1:10" x14ac:dyDescent="0.45">
      <c r="A38">
        <v>12</v>
      </c>
      <c r="B38">
        <v>33</v>
      </c>
      <c r="C38">
        <v>1</v>
      </c>
      <c r="D38">
        <f t="shared" si="2"/>
        <v>1</v>
      </c>
      <c r="E38">
        <f t="shared" si="3"/>
        <v>11</v>
      </c>
      <c r="J38" s="6"/>
    </row>
    <row r="39" spans="1:10" x14ac:dyDescent="0.45">
      <c r="A39">
        <v>12</v>
      </c>
      <c r="B39">
        <v>36</v>
      </c>
      <c r="C39">
        <v>1</v>
      </c>
      <c r="D39">
        <f t="shared" si="2"/>
        <v>1.2</v>
      </c>
      <c r="E39">
        <f t="shared" si="3"/>
        <v>12</v>
      </c>
      <c r="J39" s="6"/>
    </row>
    <row r="40" spans="1:10" x14ac:dyDescent="0.45">
      <c r="A40">
        <v>12</v>
      </c>
      <c r="B40">
        <v>39</v>
      </c>
      <c r="C40">
        <v>1</v>
      </c>
      <c r="D40">
        <f t="shared" si="2"/>
        <v>1.2</v>
      </c>
      <c r="E40">
        <f t="shared" si="3"/>
        <v>13</v>
      </c>
      <c r="J40" s="6"/>
    </row>
    <row r="41" spans="1:10" x14ac:dyDescent="0.45">
      <c r="A41">
        <v>12</v>
      </c>
      <c r="B41">
        <v>42</v>
      </c>
      <c r="C41">
        <v>1</v>
      </c>
      <c r="D41">
        <f t="shared" si="2"/>
        <v>1</v>
      </c>
      <c r="E41">
        <f t="shared" si="3"/>
        <v>14</v>
      </c>
      <c r="J41" s="6"/>
    </row>
    <row r="42" spans="1:10" x14ac:dyDescent="0.45">
      <c r="A42">
        <v>12</v>
      </c>
      <c r="B42">
        <v>45</v>
      </c>
      <c r="C42">
        <v>1</v>
      </c>
      <c r="D42">
        <f t="shared" si="2"/>
        <v>1.2</v>
      </c>
      <c r="E42">
        <f t="shared" si="3"/>
        <v>15</v>
      </c>
      <c r="J42" s="6"/>
    </row>
    <row r="43" spans="1:10" x14ac:dyDescent="0.45">
      <c r="A43">
        <v>12</v>
      </c>
      <c r="B43">
        <v>48</v>
      </c>
      <c r="C43">
        <v>2</v>
      </c>
      <c r="D43">
        <f t="shared" si="2"/>
        <v>1.6</v>
      </c>
      <c r="E43">
        <f t="shared" si="3"/>
        <v>16</v>
      </c>
      <c r="J43" s="6"/>
    </row>
    <row r="44" spans="1:10" x14ac:dyDescent="0.45">
      <c r="A44">
        <v>12</v>
      </c>
      <c r="B44">
        <v>51</v>
      </c>
      <c r="C44">
        <v>1</v>
      </c>
      <c r="D44">
        <f t="shared" si="2"/>
        <v>1.8</v>
      </c>
      <c r="E44">
        <f t="shared" si="3"/>
        <v>17</v>
      </c>
      <c r="J44" s="6"/>
    </row>
    <row r="45" spans="1:10" x14ac:dyDescent="0.45">
      <c r="A45">
        <v>12</v>
      </c>
      <c r="B45">
        <v>54</v>
      </c>
      <c r="C45">
        <v>0</v>
      </c>
      <c r="D45">
        <f t="shared" si="2"/>
        <v>1.8</v>
      </c>
      <c r="E45">
        <f t="shared" si="3"/>
        <v>18</v>
      </c>
      <c r="J45" s="6"/>
    </row>
    <row r="46" spans="1:10" x14ac:dyDescent="0.45">
      <c r="A46">
        <v>12</v>
      </c>
      <c r="B46">
        <v>57</v>
      </c>
      <c r="C46">
        <v>2</v>
      </c>
      <c r="D46">
        <f t="shared" si="2"/>
        <v>2.2000000000000002</v>
      </c>
      <c r="E46">
        <f t="shared" si="3"/>
        <v>19</v>
      </c>
      <c r="J46" s="6"/>
    </row>
    <row r="47" spans="1:10" x14ac:dyDescent="0.45">
      <c r="A47">
        <v>12</v>
      </c>
      <c r="B47">
        <v>60</v>
      </c>
      <c r="C47">
        <v>3</v>
      </c>
      <c r="J47" s="6"/>
    </row>
    <row r="48" spans="1:10" x14ac:dyDescent="0.45">
      <c r="A48">
        <v>12</v>
      </c>
      <c r="B48">
        <v>63</v>
      </c>
      <c r="C48">
        <v>3</v>
      </c>
      <c r="J48" s="6"/>
    </row>
    <row r="49" spans="1:10" x14ac:dyDescent="0.45">
      <c r="A49">
        <v>12</v>
      </c>
      <c r="B49">
        <v>66</v>
      </c>
      <c r="C49">
        <v>1</v>
      </c>
      <c r="J49" s="6"/>
    </row>
    <row r="50" spans="1:10" x14ac:dyDescent="0.45">
      <c r="A50">
        <v>12</v>
      </c>
      <c r="B50">
        <v>69</v>
      </c>
      <c r="C50">
        <v>2</v>
      </c>
      <c r="J50" s="6"/>
    </row>
    <row r="61" spans="1:10" x14ac:dyDescent="0.45">
      <c r="J61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58aec8-a4dd-4aff-b3a6-048d129a3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3AC0217ACAE94EB19A343D01A35C76" ma:contentTypeVersion="14" ma:contentTypeDescription="Create a new document." ma:contentTypeScope="" ma:versionID="603f90ab393ad5d362edbfa7eaa346f0">
  <xsd:schema xmlns:xsd="http://www.w3.org/2001/XMLSchema" xmlns:xs="http://www.w3.org/2001/XMLSchema" xmlns:p="http://schemas.microsoft.com/office/2006/metadata/properties" xmlns:ns2="b258aec8-a4dd-4aff-b3a6-048d129a3a62" xmlns:ns3="89141490-94e4-4c74-8444-6af5701c8389" targetNamespace="http://schemas.microsoft.com/office/2006/metadata/properties" ma:root="true" ma:fieldsID="0fd97b5bf05e5a4576376f000e4461f0" ns2:_="" ns3:_="">
    <xsd:import namespace="b258aec8-a4dd-4aff-b3a6-048d129a3a62"/>
    <xsd:import namespace="89141490-94e4-4c74-8444-6af5701c83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8aec8-a4dd-4aff-b3a6-048d129a3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41490-94e4-4c74-8444-6af5701c838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9383A0-BF46-43E5-AD0D-55C6712735D8}">
  <ds:schemaRefs>
    <ds:schemaRef ds:uri="http://schemas.microsoft.com/office/2006/metadata/properties"/>
    <ds:schemaRef ds:uri="http://schemas.microsoft.com/office/infopath/2007/PartnerControls"/>
    <ds:schemaRef ds:uri="b258aec8-a4dd-4aff-b3a6-048d129a3a62"/>
  </ds:schemaRefs>
</ds:datastoreItem>
</file>

<file path=customXml/itemProps2.xml><?xml version="1.0" encoding="utf-8"?>
<ds:datastoreItem xmlns:ds="http://schemas.openxmlformats.org/officeDocument/2006/customXml" ds:itemID="{782C7B17-0619-43FE-AD8C-0C812A9B9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58aec8-a4dd-4aff-b3a6-048d129a3a62"/>
    <ds:schemaRef ds:uri="89141490-94e4-4c74-8444-6af5701c83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3D252B-26D9-40CE-BDB6-4A110437E2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Dictionary</vt:lpstr>
      <vt:lpstr>Row averages</vt:lpstr>
      <vt:lpstr>DATA</vt:lpstr>
      <vt:lpstr>DATA (2)</vt:lpstr>
      <vt:lpstr>Moving_window_sev_5</vt:lpstr>
      <vt:lpstr>Moving_window_sum_5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Katherine Evans</cp:lastModifiedBy>
  <dcterms:created xsi:type="dcterms:W3CDTF">2024-03-17T23:07:41Z</dcterms:created>
  <dcterms:modified xsi:type="dcterms:W3CDTF">2025-04-23T04:05:41Z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0x010100863AC0217ACAE94EB19A343D01A35C76</vt:lpwstr>
  </property>
  <property fmtid="{D5CDD505-2E9C-101B-9397-08002B2CF9AE}" pid="3" name="MediaServiceImageTags">
    <vt:lpwstr/>
  </property>
</Properties>
</file>